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<sst xmlns="http://schemas.openxmlformats.org/spreadsheetml/2006/main" count="61" uniqueCount="61">
  <si>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</si>
  <si>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</si>
  <si>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</si>
  <si>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</si>
  <si>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</si>
  <si>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</si>
  <si>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</si>
  <si>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</si>
  <si>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 xml:space="preserve">ARL            **   </t>
  </si>
  <si>
    <t>BROOK</t>
  </si>
  <si>
    <t>BTRL</t>
  </si>
  <si>
    <t>CCL</t>
  </si>
  <si>
    <t>CHAT</t>
  </si>
  <si>
    <t>CHRL</t>
  </si>
  <si>
    <t>CLAYTN</t>
  </si>
  <si>
    <t>CPRL          **</t>
  </si>
  <si>
    <t>CRLS          **</t>
  </si>
  <si>
    <t xml:space="preserve">DCPL          ** </t>
  </si>
  <si>
    <t>DTRL</t>
  </si>
  <si>
    <t>ECGR         **</t>
  </si>
  <si>
    <t>ECPL</t>
  </si>
  <si>
    <t>FBHCL</t>
  </si>
  <si>
    <t>FRRLS</t>
  </si>
  <si>
    <t xml:space="preserve">HALL          **  </t>
  </si>
  <si>
    <t>HART</t>
  </si>
  <si>
    <t xml:space="preserve">HCLS          **    </t>
  </si>
  <si>
    <t xml:space="preserve">HOU           **    </t>
  </si>
  <si>
    <t>JCL</t>
  </si>
  <si>
    <t>KRLS</t>
  </si>
  <si>
    <t>LBRLS</t>
  </si>
  <si>
    <t xml:space="preserve">LEE            **  </t>
  </si>
  <si>
    <t>MCCLS</t>
  </si>
  <si>
    <t>MGRL</t>
  </si>
  <si>
    <t>MRLS</t>
  </si>
  <si>
    <t xml:space="preserve">NCLS          **  </t>
  </si>
  <si>
    <t>NEG</t>
  </si>
  <si>
    <t>NGRL</t>
  </si>
  <si>
    <t>OCRL</t>
  </si>
  <si>
    <t xml:space="preserve">OHOOP      **  </t>
  </si>
  <si>
    <t>OKRL</t>
  </si>
  <si>
    <t>ORLS</t>
  </si>
  <si>
    <t>PIED</t>
  </si>
  <si>
    <t>PMRLS       **</t>
  </si>
  <si>
    <t>PPL</t>
  </si>
  <si>
    <t>RML            **</t>
  </si>
  <si>
    <t xml:space="preserve">ROCK         **    </t>
  </si>
  <si>
    <t>SGRL</t>
  </si>
  <si>
    <t>SHRL          **</t>
  </si>
  <si>
    <t xml:space="preserve">SJRLS        **  </t>
  </si>
  <si>
    <t>SRL</t>
  </si>
  <si>
    <t>STATELIB</t>
  </si>
  <si>
    <t xml:space="preserve">STRL          **  </t>
  </si>
  <si>
    <t>SWGRL</t>
  </si>
  <si>
    <t>TCPLS        **</t>
  </si>
  <si>
    <t>THRL</t>
  </si>
  <si>
    <t>TLLS           **</t>
  </si>
  <si>
    <t>TRRL          **</t>
  </si>
  <si>
    <t>URRLS</t>
  </si>
  <si>
    <t>WGRL</t>
  </si>
  <si>
    <t>WORTH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</si>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</sst>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" fontId="1" fillId="0" borderId="10" xfId="55" applyNumberFormat="1" applyFont="1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55" applyFont="1" applyBorder="1">
      <alignment/>
      <protection/>
    </xf>
    <xf numFmtId="0" fontId="0" fillId="0" borderId="10" xfId="0" applyBorder="1" applyAlignment="1">
      <alignment/>
    </xf>
    <xf numFmtId="0" fontId="0" fillId="0" borderId="10" xfId="55" applyBorder="1">
      <alignment/>
      <protection/>
    </xf>
    <xf numFmtId="10" fontId="3" fillId="0" borderId="10" xfId="59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11.7109375" style="1" customWidth="1"/>
    <col min="2" max="2" width="12.421875" style="1" customWidth="1"/>
    <col min="3" max="3" width="12.28125" style="1" customWidth="1"/>
    <col min="4" max="4" width="15.421875" style="1" customWidth="1"/>
    <col min="5" max="5" width="16.140625" style="1" customWidth="1"/>
    <col min="6" max="6" width="13.140625" style="1" customWidth="1"/>
    <col min="7" max="7" width="14.00390625" style="1" customWidth="1"/>
    <col min="8" max="8" width="13.00390625" style="1" customWidth="1"/>
    <col min="9" max="16384" width="8.7109375" style="1" customWidth="1"/>
  </cols>
  <sheetData>
    <row r="1" spans="1:8" ht="51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pans="1:8" ht="14.25">
      <c r="A2" s="6" t="s">
        <v>8</v>
      </c>
      <c r="B2" s="7">
        <v>378890</v>
      </c>
      <c r="C2" s="8">
        <v>966</v>
      </c>
      <c r="D2" s="9">
        <f>C2/B2</f>
        <v>0.0025495526406080922</v>
      </c>
      <c r="E2" s="8">
        <v>784</v>
      </c>
      <c r="F2" s="9">
        <f>E2/B2</f>
        <v>0.0020692021431022198</v>
      </c>
      <c r="G2" s="8">
        <v>17830</v>
      </c>
      <c r="H2" s="9">
        <f>G2/B2</f>
        <v>0.04705851302488849</v>
      </c>
    </row>
    <row r="3" spans="1:8" ht="14.25">
      <c r="A3" s="6" t="s">
        <v>9</v>
      </c>
      <c r="B3" s="7">
        <v>69358</v>
      </c>
      <c r="C3" s="8">
        <v>56</v>
      </c>
      <c r="D3" s="9">
        <f aca="true" t="shared" si="0" ref="D3:D54">C3/B3</f>
        <v>0.0008074050578159693</v>
      </c>
      <c r="E3" s="8">
        <v>62</v>
      </c>
      <c r="F3" s="9">
        <f aca="true" t="shared" si="1" ref="F3:F54">E3/B3</f>
        <v>0.000893912742581966</v>
      </c>
      <c r="G3" s="8">
        <v>1435</v>
      </c>
      <c r="H3" s="9">
        <f aca="true" t="shared" si="2" ref="H3:H54">G3/B3</f>
        <v>0.020689754606534213</v>
      </c>
    </row>
    <row r="4" spans="1:8" ht="14.25">
      <c r="A4" s="6" t="s">
        <v>10</v>
      </c>
      <c r="B4" s="7">
        <v>109748</v>
      </c>
      <c r="C4" s="8">
        <v>154</v>
      </c>
      <c r="D4" s="9">
        <f t="shared" si="0"/>
        <v>0.0014032146371687868</v>
      </c>
      <c r="E4" s="8">
        <v>122</v>
      </c>
      <c r="F4" s="9">
        <f t="shared" si="1"/>
        <v>0.0011116375697051426</v>
      </c>
      <c r="G4" s="8">
        <v>2896</v>
      </c>
      <c r="H4" s="9">
        <f t="shared" si="2"/>
        <v>0.02638772460545978</v>
      </c>
    </row>
    <row r="5" spans="1:8" ht="14.25">
      <c r="A5" s="6" t="s">
        <v>11</v>
      </c>
      <c r="B5" s="7">
        <v>131528</v>
      </c>
      <c r="C5" s="8">
        <v>377</v>
      </c>
      <c r="D5" s="9">
        <f t="shared" si="0"/>
        <v>0.0028663098351681773</v>
      </c>
      <c r="E5" s="8">
        <v>244</v>
      </c>
      <c r="F5" s="9">
        <f t="shared" si="1"/>
        <v>0.0018551183018064594</v>
      </c>
      <c r="G5" s="8">
        <v>4513</v>
      </c>
      <c r="H5" s="9">
        <f t="shared" si="2"/>
        <v>0.03431208563955964</v>
      </c>
    </row>
    <row r="6" spans="1:8" ht="14.25">
      <c r="A6" s="6" t="s">
        <v>12</v>
      </c>
      <c r="B6" s="7">
        <v>50083</v>
      </c>
      <c r="C6" s="8">
        <v>105</v>
      </c>
      <c r="D6" s="9">
        <f t="shared" si="0"/>
        <v>0.002096519777169898</v>
      </c>
      <c r="E6" s="8">
        <v>89</v>
      </c>
      <c r="F6" s="9">
        <f t="shared" si="1"/>
        <v>0.0017770500968392468</v>
      </c>
      <c r="G6" s="8">
        <v>553</v>
      </c>
      <c r="H6" s="9">
        <f t="shared" si="2"/>
        <v>0.011041670826428129</v>
      </c>
    </row>
    <row r="7" spans="1:8" ht="14.25">
      <c r="A7" s="6" t="s">
        <v>13</v>
      </c>
      <c r="B7" s="7">
        <v>161253</v>
      </c>
      <c r="C7" s="8">
        <v>579</v>
      </c>
      <c r="D7" s="9">
        <f t="shared" si="0"/>
        <v>0.003590630871983777</v>
      </c>
      <c r="E7" s="8">
        <v>423</v>
      </c>
      <c r="F7" s="9">
        <f t="shared" si="1"/>
        <v>0.0026232070101021377</v>
      </c>
      <c r="G7" s="8">
        <v>7886</v>
      </c>
      <c r="H7" s="9">
        <f t="shared" si="2"/>
        <v>0.04890451650511928</v>
      </c>
    </row>
    <row r="8" spans="1:8" ht="14.25">
      <c r="A8" s="6" t="s">
        <v>14</v>
      </c>
      <c r="B8" s="7">
        <v>547378</v>
      </c>
      <c r="C8" s="8">
        <v>1656</v>
      </c>
      <c r="D8" s="9">
        <f t="shared" si="0"/>
        <v>0.003025331672080354</v>
      </c>
      <c r="E8" s="8">
        <v>1500</v>
      </c>
      <c r="F8" s="9">
        <f t="shared" si="1"/>
        <v>0.002740336659493074</v>
      </c>
      <c r="G8" s="8">
        <v>54168</v>
      </c>
      <c r="H8" s="9">
        <f t="shared" si="2"/>
        <v>0.0989590374476139</v>
      </c>
    </row>
    <row r="9" spans="1:8" ht="14.25">
      <c r="A9" s="6" t="s">
        <v>15</v>
      </c>
      <c r="B9" s="7">
        <v>257064</v>
      </c>
      <c r="C9" s="8">
        <v>759</v>
      </c>
      <c r="D9" s="9">
        <f t="shared" si="0"/>
        <v>0.0029525721221174495</v>
      </c>
      <c r="E9" s="8">
        <v>700</v>
      </c>
      <c r="F9" s="9">
        <f t="shared" si="1"/>
        <v>0.002723057293125447</v>
      </c>
      <c r="G9" s="8">
        <v>15023</v>
      </c>
      <c r="H9" s="9">
        <f t="shared" si="2"/>
        <v>0.05844069959231942</v>
      </c>
    </row>
    <row r="10" spans="1:8" ht="14.25">
      <c r="A10" s="6" t="s">
        <v>16</v>
      </c>
      <c r="B10" s="7">
        <v>123065</v>
      </c>
      <c r="C10" s="8">
        <v>256</v>
      </c>
      <c r="D10" s="9">
        <f t="shared" si="0"/>
        <v>0.0020802015195222037</v>
      </c>
      <c r="E10" s="8">
        <v>197</v>
      </c>
      <c r="F10" s="9">
        <f t="shared" si="1"/>
        <v>0.0016007800755698208</v>
      </c>
      <c r="G10" s="8">
        <v>5933</v>
      </c>
      <c r="H10" s="9">
        <f t="shared" si="2"/>
        <v>0.048210295372364195</v>
      </c>
    </row>
    <row r="11" spans="1:8" ht="14.25">
      <c r="A11" s="6" t="s">
        <v>17</v>
      </c>
      <c r="B11" s="7">
        <v>295741</v>
      </c>
      <c r="C11" s="8">
        <v>1165</v>
      </c>
      <c r="D11" s="9">
        <f t="shared" si="0"/>
        <v>0.003939257661264417</v>
      </c>
      <c r="E11" s="8">
        <v>1462</v>
      </c>
      <c r="F11" s="9">
        <f t="shared" si="1"/>
        <v>0.004943514764608222</v>
      </c>
      <c r="G11" s="8">
        <v>37047</v>
      </c>
      <c r="H11" s="9">
        <f t="shared" si="2"/>
        <v>0.12526839362820846</v>
      </c>
    </row>
    <row r="12" spans="1:8" ht="14.25">
      <c r="A12" s="6" t="s">
        <v>18</v>
      </c>
      <c r="B12" s="7">
        <v>113557</v>
      </c>
      <c r="C12" s="8">
        <v>209</v>
      </c>
      <c r="D12" s="9">
        <f t="shared" si="0"/>
        <v>0.0018404853949998679</v>
      </c>
      <c r="E12" s="8">
        <v>186</v>
      </c>
      <c r="F12" s="9">
        <f t="shared" si="1"/>
        <v>0.0016379439400477293</v>
      </c>
      <c r="G12" s="8">
        <v>3613</v>
      </c>
      <c r="H12" s="9">
        <f t="shared" si="2"/>
        <v>0.03181662072791638</v>
      </c>
    </row>
    <row r="13" spans="1:8" ht="14.25">
      <c r="A13" s="6" t="s">
        <v>19</v>
      </c>
      <c r="B13" s="7">
        <v>637816</v>
      </c>
      <c r="C13" s="8">
        <v>1641</v>
      </c>
      <c r="D13" s="9">
        <f t="shared" si="0"/>
        <v>0.0025728423244321245</v>
      </c>
      <c r="E13" s="8">
        <v>1455</v>
      </c>
      <c r="F13" s="9">
        <f t="shared" si="1"/>
        <v>0.0022812221706573683</v>
      </c>
      <c r="G13" s="8">
        <v>37633</v>
      </c>
      <c r="H13" s="9">
        <f t="shared" si="2"/>
        <v>0.05900290993013659</v>
      </c>
    </row>
    <row r="14" spans="1:8" ht="14.25">
      <c r="A14" s="6" t="s">
        <v>20</v>
      </c>
      <c r="B14" s="7">
        <v>53567</v>
      </c>
      <c r="C14" s="8">
        <v>66</v>
      </c>
      <c r="D14" s="9">
        <f t="shared" si="0"/>
        <v>0.0012321018537532437</v>
      </c>
      <c r="E14" s="8">
        <v>83</v>
      </c>
      <c r="F14" s="9">
        <f t="shared" si="1"/>
        <v>0.0015494614221442306</v>
      </c>
      <c r="G14" s="8">
        <v>2682</v>
      </c>
      <c r="H14" s="9">
        <f t="shared" si="2"/>
        <v>0.050068138966154536</v>
      </c>
    </row>
    <row r="15" spans="1:8" ht="14.25">
      <c r="A15" s="6" t="s">
        <v>21</v>
      </c>
      <c r="B15" s="7">
        <v>57627</v>
      </c>
      <c r="C15" s="8">
        <v>99</v>
      </c>
      <c r="D15" s="9">
        <f t="shared" si="0"/>
        <v>0.0017179447134155865</v>
      </c>
      <c r="E15" s="8">
        <v>89</v>
      </c>
      <c r="F15" s="9">
        <f t="shared" si="1"/>
        <v>0.001544414944383709</v>
      </c>
      <c r="G15" s="8">
        <v>3580</v>
      </c>
      <c r="H15" s="9">
        <f t="shared" si="2"/>
        <v>0.062123657313412115</v>
      </c>
    </row>
    <row r="16" spans="1:8" ht="14.25">
      <c r="A16" s="6" t="s">
        <v>22</v>
      </c>
      <c r="B16" s="7">
        <v>513959</v>
      </c>
      <c r="C16" s="8">
        <v>1102</v>
      </c>
      <c r="D16" s="9">
        <f t="shared" si="0"/>
        <v>0.0021441399022100985</v>
      </c>
      <c r="E16" s="8">
        <v>864</v>
      </c>
      <c r="F16" s="9">
        <f t="shared" si="1"/>
        <v>0.001681067945108462</v>
      </c>
      <c r="G16" s="8">
        <v>25867</v>
      </c>
      <c r="H16" s="9">
        <f t="shared" si="2"/>
        <v>0.0503289172871766</v>
      </c>
    </row>
    <row r="17" spans="1:8" ht="14.25">
      <c r="A17" s="6" t="s">
        <v>23</v>
      </c>
      <c r="B17" s="7">
        <v>312660</v>
      </c>
      <c r="C17" s="8">
        <v>980</v>
      </c>
      <c r="D17" s="9">
        <f t="shared" si="0"/>
        <v>0.0031343951896628925</v>
      </c>
      <c r="E17" s="8">
        <v>610</v>
      </c>
      <c r="F17" s="9">
        <f t="shared" si="1"/>
        <v>0.001951001087443229</v>
      </c>
      <c r="G17" s="8">
        <v>17789</v>
      </c>
      <c r="H17" s="9">
        <f t="shared" si="2"/>
        <v>0.05689566941725836</v>
      </c>
    </row>
    <row r="18" spans="1:8" ht="14.25">
      <c r="A18" s="6" t="s">
        <v>24</v>
      </c>
      <c r="B18" s="7">
        <v>34708</v>
      </c>
      <c r="C18" s="8">
        <v>43</v>
      </c>
      <c r="D18" s="9">
        <f t="shared" si="0"/>
        <v>0.00123890745649418</v>
      </c>
      <c r="E18" s="8">
        <v>78</v>
      </c>
      <c r="F18" s="9">
        <f t="shared" si="1"/>
        <v>0.0022473205024778147</v>
      </c>
      <c r="G18" s="8">
        <v>1757</v>
      </c>
      <c r="H18" s="9">
        <f t="shared" si="2"/>
        <v>0.050622334908378475</v>
      </c>
    </row>
    <row r="19" spans="1:8" ht="14.25">
      <c r="A19" s="6" t="s">
        <v>25</v>
      </c>
      <c r="B19" s="7">
        <v>241445</v>
      </c>
      <c r="C19" s="8">
        <v>993</v>
      </c>
      <c r="D19" s="9">
        <f t="shared" si="0"/>
        <v>0.004112737890616911</v>
      </c>
      <c r="E19" s="8">
        <v>489</v>
      </c>
      <c r="F19" s="9">
        <f t="shared" si="1"/>
        <v>0.002025305970303796</v>
      </c>
      <c r="G19" s="8">
        <v>14400</v>
      </c>
      <c r="H19" s="9">
        <f t="shared" si="2"/>
        <v>0.05964091200894614</v>
      </c>
    </row>
    <row r="20" spans="1:8" ht="14.25">
      <c r="A20" s="6" t="s">
        <v>26</v>
      </c>
      <c r="B20" s="7">
        <v>183300</v>
      </c>
      <c r="C20" s="8">
        <v>765</v>
      </c>
      <c r="D20" s="9">
        <f t="shared" si="0"/>
        <v>0.004173486088379705</v>
      </c>
      <c r="E20" s="8">
        <v>503</v>
      </c>
      <c r="F20" s="9">
        <f t="shared" si="1"/>
        <v>0.002744135297326787</v>
      </c>
      <c r="G20" s="8">
        <v>14809</v>
      </c>
      <c r="H20" s="9">
        <f t="shared" si="2"/>
        <v>0.0807910529187125</v>
      </c>
    </row>
    <row r="21" spans="1:8" ht="14.25">
      <c r="A21" s="6" t="s">
        <v>27</v>
      </c>
      <c r="B21" s="7">
        <v>53116</v>
      </c>
      <c r="C21" s="8">
        <v>74</v>
      </c>
      <c r="D21" s="9">
        <f t="shared" si="0"/>
        <v>0.0013931771970780932</v>
      </c>
      <c r="E21" s="8">
        <v>129</v>
      </c>
      <c r="F21" s="9">
        <f t="shared" si="1"/>
        <v>0.0024286467354469464</v>
      </c>
      <c r="G21" s="8">
        <v>942</v>
      </c>
      <c r="H21" s="9">
        <f t="shared" si="2"/>
        <v>0.017734769184426537</v>
      </c>
    </row>
    <row r="22" spans="1:8" ht="14.25">
      <c r="A22" s="6" t="s">
        <v>28</v>
      </c>
      <c r="B22" s="7">
        <v>116499</v>
      </c>
      <c r="C22" s="8">
        <v>184</v>
      </c>
      <c r="D22" s="9">
        <f t="shared" si="0"/>
        <v>0.0015794126988214491</v>
      </c>
      <c r="E22" s="8">
        <v>163</v>
      </c>
      <c r="F22" s="9">
        <f t="shared" si="1"/>
        <v>0.0013991536408037837</v>
      </c>
      <c r="G22" s="8">
        <v>4194</v>
      </c>
      <c r="H22" s="9">
        <f t="shared" si="2"/>
        <v>0.03600030901552803</v>
      </c>
    </row>
    <row r="23" spans="1:8" ht="14.25">
      <c r="A23" s="6" t="s">
        <v>29</v>
      </c>
      <c r="B23" s="7">
        <v>204334</v>
      </c>
      <c r="C23" s="8">
        <v>338</v>
      </c>
      <c r="D23" s="9">
        <f t="shared" si="0"/>
        <v>0.0016541544725792085</v>
      </c>
      <c r="E23" s="8">
        <v>354</v>
      </c>
      <c r="F23" s="9">
        <f t="shared" si="1"/>
        <v>0.0017324576428788161</v>
      </c>
      <c r="G23" s="8">
        <v>5162</v>
      </c>
      <c r="H23" s="9">
        <f t="shared" si="2"/>
        <v>0.02526256031791087</v>
      </c>
    </row>
    <row r="24" spans="1:8" ht="14.25">
      <c r="A24" s="6" t="s">
        <v>30</v>
      </c>
      <c r="B24" s="7">
        <v>72857</v>
      </c>
      <c r="C24" s="8">
        <v>238</v>
      </c>
      <c r="D24" s="9">
        <f t="shared" si="0"/>
        <v>0.0032666730719079842</v>
      </c>
      <c r="E24" s="8">
        <v>138</v>
      </c>
      <c r="F24" s="9">
        <f t="shared" si="1"/>
        <v>0.0018941213610222764</v>
      </c>
      <c r="G24" s="8">
        <v>4043</v>
      </c>
      <c r="H24" s="9">
        <f t="shared" si="2"/>
        <v>0.05549226567110916</v>
      </c>
    </row>
    <row r="25" spans="1:8" ht="14.25">
      <c r="A25" s="6" t="s">
        <v>31</v>
      </c>
      <c r="B25" s="7">
        <v>129792</v>
      </c>
      <c r="C25" s="8">
        <v>210</v>
      </c>
      <c r="D25" s="9">
        <f t="shared" si="0"/>
        <v>0.0016179733727810651</v>
      </c>
      <c r="E25" s="8">
        <v>163</v>
      </c>
      <c r="F25" s="9">
        <f t="shared" si="1"/>
        <v>0.0012558555226824457</v>
      </c>
      <c r="G25" s="8">
        <v>4958</v>
      </c>
      <c r="H25" s="9">
        <f t="shared" si="2"/>
        <v>0.0381995808678501</v>
      </c>
    </row>
    <row r="26" spans="1:8" ht="14.25">
      <c r="A26" s="6" t="s">
        <v>32</v>
      </c>
      <c r="B26" s="7">
        <v>524473</v>
      </c>
      <c r="C26" s="8">
        <v>1501</v>
      </c>
      <c r="D26" s="9">
        <f t="shared" si="0"/>
        <v>0.0028619204420437276</v>
      </c>
      <c r="E26" s="8">
        <v>1322</v>
      </c>
      <c r="F26" s="9">
        <f t="shared" si="1"/>
        <v>0.0025206254659439096</v>
      </c>
      <c r="G26" s="8">
        <v>41081</v>
      </c>
      <c r="H26" s="9">
        <f t="shared" si="2"/>
        <v>0.07832815035283036</v>
      </c>
    </row>
    <row r="27" spans="1:8" ht="14.25">
      <c r="A27" s="6" t="s">
        <v>33</v>
      </c>
      <c r="B27" s="7">
        <v>149005</v>
      </c>
      <c r="C27" s="8">
        <v>219</v>
      </c>
      <c r="D27" s="9">
        <f t="shared" si="0"/>
        <v>0.0014697493372705613</v>
      </c>
      <c r="E27" s="8">
        <v>215</v>
      </c>
      <c r="F27" s="9">
        <f t="shared" si="1"/>
        <v>0.0014429046005167612</v>
      </c>
      <c r="G27" s="8">
        <v>4472</v>
      </c>
      <c r="H27" s="9">
        <f t="shared" si="2"/>
        <v>0.030012415690748633</v>
      </c>
    </row>
    <row r="28" spans="1:8" ht="14.25">
      <c r="A28" s="6" t="s">
        <v>34</v>
      </c>
      <c r="B28" s="7">
        <v>144751</v>
      </c>
      <c r="C28" s="8">
        <v>842</v>
      </c>
      <c r="D28" s="9">
        <f t="shared" si="0"/>
        <v>0.005816885548286368</v>
      </c>
      <c r="E28" s="8">
        <v>545</v>
      </c>
      <c r="F28" s="9">
        <f t="shared" si="1"/>
        <v>0.003765086251563029</v>
      </c>
      <c r="G28" s="8">
        <v>1737</v>
      </c>
      <c r="H28" s="9">
        <f t="shared" si="2"/>
        <v>0.011999917099018315</v>
      </c>
    </row>
    <row r="29" spans="1:8" ht="14.25">
      <c r="A29" s="6" t="s">
        <v>35</v>
      </c>
      <c r="B29" s="7">
        <v>213226</v>
      </c>
      <c r="C29" s="8">
        <v>488</v>
      </c>
      <c r="D29" s="9">
        <f t="shared" si="0"/>
        <v>0.0022886514777747556</v>
      </c>
      <c r="E29" s="8">
        <v>353</v>
      </c>
      <c r="F29" s="9">
        <f t="shared" si="1"/>
        <v>0.0016555204337182145</v>
      </c>
      <c r="G29" s="8">
        <v>8580</v>
      </c>
      <c r="H29" s="9">
        <f t="shared" si="2"/>
        <v>0.04023899524448238</v>
      </c>
    </row>
    <row r="30" spans="1:8" ht="14.25">
      <c r="A30" s="6" t="s">
        <v>36</v>
      </c>
      <c r="B30" s="7">
        <v>238577</v>
      </c>
      <c r="C30" s="8">
        <v>905</v>
      </c>
      <c r="D30" s="9">
        <f t="shared" si="0"/>
        <v>0.0037933245870306023</v>
      </c>
      <c r="E30" s="8">
        <v>723</v>
      </c>
      <c r="F30" s="9">
        <f t="shared" si="1"/>
        <v>0.003030468150743785</v>
      </c>
      <c r="G30" s="8">
        <v>3982</v>
      </c>
      <c r="H30" s="9">
        <f t="shared" si="2"/>
        <v>0.01669062818293465</v>
      </c>
    </row>
    <row r="31" spans="1:8" ht="14.25">
      <c r="A31" s="6" t="s">
        <v>37</v>
      </c>
      <c r="B31" s="7">
        <v>194834</v>
      </c>
      <c r="C31" s="8">
        <v>429</v>
      </c>
      <c r="D31" s="9">
        <f t="shared" si="0"/>
        <v>0.0022018744161696625</v>
      </c>
      <c r="E31" s="8">
        <v>278</v>
      </c>
      <c r="F31" s="9">
        <f t="shared" si="1"/>
        <v>0.0014268556822731146</v>
      </c>
      <c r="G31" s="8">
        <v>7708</v>
      </c>
      <c r="H31" s="9">
        <f t="shared" si="2"/>
        <v>0.0395618834495006</v>
      </c>
    </row>
    <row r="32" spans="1:8" ht="14.25">
      <c r="A32" s="6" t="s">
        <v>38</v>
      </c>
      <c r="B32" s="7">
        <v>174477</v>
      </c>
      <c r="C32" s="8">
        <v>228</v>
      </c>
      <c r="D32" s="9">
        <f t="shared" si="0"/>
        <v>0.0013067624959163672</v>
      </c>
      <c r="E32" s="8">
        <v>244</v>
      </c>
      <c r="F32" s="9">
        <f t="shared" si="1"/>
        <v>0.0013984651272087438</v>
      </c>
      <c r="G32" s="8">
        <v>5095</v>
      </c>
      <c r="H32" s="9">
        <f t="shared" si="2"/>
        <v>0.02920155665216619</v>
      </c>
    </row>
    <row r="33" spans="1:8" ht="14.25">
      <c r="A33" s="6" t="s">
        <v>39</v>
      </c>
      <c r="B33" s="7">
        <v>146146</v>
      </c>
      <c r="C33" s="8">
        <v>352</v>
      </c>
      <c r="D33" s="9">
        <f t="shared" si="0"/>
        <v>0.0024085503537558334</v>
      </c>
      <c r="E33" s="8">
        <v>310</v>
      </c>
      <c r="F33" s="9">
        <f t="shared" si="1"/>
        <v>0.0021211665047281484</v>
      </c>
      <c r="G33" s="8">
        <v>10149</v>
      </c>
      <c r="H33" s="9">
        <f t="shared" si="2"/>
        <v>0.06944425437576122</v>
      </c>
    </row>
    <row r="34" spans="1:8" ht="14.25">
      <c r="A34" s="6" t="s">
        <v>40</v>
      </c>
      <c r="B34" s="7">
        <v>118122</v>
      </c>
      <c r="C34" s="8">
        <v>219</v>
      </c>
      <c r="D34" s="9">
        <f t="shared" si="0"/>
        <v>0.0018540153400721288</v>
      </c>
      <c r="E34" s="8">
        <v>173</v>
      </c>
      <c r="F34" s="9">
        <f t="shared" si="1"/>
        <v>0.0014645874604222752</v>
      </c>
      <c r="G34" s="8">
        <v>3544</v>
      </c>
      <c r="H34" s="9">
        <f t="shared" si="2"/>
        <v>0.03000287837998002</v>
      </c>
    </row>
    <row r="35" spans="1:8" ht="14.25">
      <c r="A35" s="6" t="s">
        <v>41</v>
      </c>
      <c r="B35" s="7">
        <v>247397</v>
      </c>
      <c r="C35" s="8">
        <v>844</v>
      </c>
      <c r="D35" s="9">
        <f t="shared" si="0"/>
        <v>0.0034115207540916016</v>
      </c>
      <c r="E35" s="8">
        <v>732</v>
      </c>
      <c r="F35" s="9">
        <f t="shared" si="1"/>
        <v>0.0029588070995202045</v>
      </c>
      <c r="G35" s="8">
        <v>11315</v>
      </c>
      <c r="H35" s="9">
        <f t="shared" si="2"/>
        <v>0.045736205370315725</v>
      </c>
    </row>
    <row r="36" spans="1:8" ht="14.25">
      <c r="A36" s="6" t="s">
        <v>42</v>
      </c>
      <c r="B36" s="7">
        <v>133483</v>
      </c>
      <c r="C36" s="8">
        <v>171</v>
      </c>
      <c r="D36" s="9">
        <f t="shared" si="0"/>
        <v>0.0012810620078961366</v>
      </c>
      <c r="E36" s="8">
        <v>157</v>
      </c>
      <c r="F36" s="9">
        <f t="shared" si="1"/>
        <v>0.0011761797382438214</v>
      </c>
      <c r="G36" s="8">
        <v>4501</v>
      </c>
      <c r="H36" s="9">
        <f t="shared" si="2"/>
        <v>0.03371964969321936</v>
      </c>
    </row>
    <row r="37" spans="1:8" ht="14.25">
      <c r="A37" s="6" t="s">
        <v>43</v>
      </c>
      <c r="B37" s="7">
        <v>75520</v>
      </c>
      <c r="C37" s="8">
        <v>97</v>
      </c>
      <c r="D37" s="9">
        <f t="shared" si="0"/>
        <v>0.0012844279661016948</v>
      </c>
      <c r="E37" s="8">
        <v>73</v>
      </c>
      <c r="F37" s="9">
        <f t="shared" si="1"/>
        <v>0.0009666313559322034</v>
      </c>
      <c r="G37" s="8">
        <v>2987</v>
      </c>
      <c r="H37" s="9">
        <f t="shared" si="2"/>
        <v>0.03955243644067796</v>
      </c>
    </row>
    <row r="38" spans="1:8" ht="14.25">
      <c r="A38" s="6" t="s">
        <v>44</v>
      </c>
      <c r="B38" s="7">
        <v>65171</v>
      </c>
      <c r="C38" s="8">
        <v>209</v>
      </c>
      <c r="D38" s="9">
        <f t="shared" si="0"/>
        <v>0.0032069478755888357</v>
      </c>
      <c r="E38" s="8">
        <v>105</v>
      </c>
      <c r="F38" s="9">
        <f t="shared" si="1"/>
        <v>0.0016111460618986973</v>
      </c>
      <c r="G38" s="8">
        <v>1641</v>
      </c>
      <c r="H38" s="9">
        <f t="shared" si="2"/>
        <v>0.025179911310245353</v>
      </c>
    </row>
    <row r="39" spans="1:8" ht="14.25">
      <c r="A39" s="6" t="s">
        <v>45</v>
      </c>
      <c r="B39" s="7">
        <v>114413</v>
      </c>
      <c r="C39" s="8">
        <v>538</v>
      </c>
      <c r="D39" s="9">
        <f t="shared" si="0"/>
        <v>0.004702262854745527</v>
      </c>
      <c r="E39" s="8">
        <v>483</v>
      </c>
      <c r="F39" s="9">
        <f t="shared" si="1"/>
        <v>0.004221548250635854</v>
      </c>
      <c r="G39" s="8">
        <v>9889</v>
      </c>
      <c r="H39" s="9">
        <f t="shared" si="2"/>
        <v>0.08643248581891917</v>
      </c>
    </row>
    <row r="40" spans="1:8" ht="14.25">
      <c r="A40" s="6" t="s">
        <v>46</v>
      </c>
      <c r="B40" s="7">
        <v>253109</v>
      </c>
      <c r="C40" s="8">
        <v>790</v>
      </c>
      <c r="D40" s="9">
        <f t="shared" si="0"/>
        <v>0.0031211849440359687</v>
      </c>
      <c r="E40" s="8">
        <v>664</v>
      </c>
      <c r="F40" s="9">
        <f t="shared" si="1"/>
        <v>0.0026233756997973206</v>
      </c>
      <c r="G40" s="8">
        <v>11268</v>
      </c>
      <c r="H40" s="9">
        <f t="shared" si="2"/>
        <v>0.04451836955619911</v>
      </c>
    </row>
    <row r="41" spans="1:8" ht="14.25">
      <c r="A41" s="6" t="s">
        <v>47</v>
      </c>
      <c r="B41" s="7">
        <v>394775</v>
      </c>
      <c r="C41" s="8">
        <v>1065</v>
      </c>
      <c r="D41" s="9">
        <f t="shared" si="0"/>
        <v>0.0026977392185422075</v>
      </c>
      <c r="E41" s="8">
        <v>1106</v>
      </c>
      <c r="F41" s="9">
        <f t="shared" si="1"/>
        <v>0.0028015958457349123</v>
      </c>
      <c r="G41" s="8">
        <v>24463</v>
      </c>
      <c r="H41" s="9">
        <f t="shared" si="2"/>
        <v>0.061966943195491106</v>
      </c>
    </row>
    <row r="42" spans="1:8" ht="14.25">
      <c r="A42" s="6" t="s">
        <v>48</v>
      </c>
      <c r="B42" s="7">
        <v>89909</v>
      </c>
      <c r="C42" s="8">
        <v>136</v>
      </c>
      <c r="D42" s="9">
        <f t="shared" si="0"/>
        <v>0.001512640558787218</v>
      </c>
      <c r="E42" s="8">
        <v>86</v>
      </c>
      <c r="F42" s="9">
        <f t="shared" si="1"/>
        <v>0.0009565227062919174</v>
      </c>
      <c r="G42" s="8">
        <v>3039</v>
      </c>
      <c r="H42" s="9">
        <f t="shared" si="2"/>
        <v>0.03380084307466438</v>
      </c>
    </row>
    <row r="43" spans="1:8" ht="14.25">
      <c r="A43" s="6" t="s">
        <v>49</v>
      </c>
      <c r="B43" s="7">
        <v>91010</v>
      </c>
      <c r="C43" s="8">
        <v>198</v>
      </c>
      <c r="D43" s="9">
        <f t="shared" si="0"/>
        <v>0.0021755851005384025</v>
      </c>
      <c r="E43" s="8">
        <v>175</v>
      </c>
      <c r="F43" s="9">
        <f t="shared" si="1"/>
        <v>0.0019228656191627293</v>
      </c>
      <c r="G43" s="8">
        <v>4108</v>
      </c>
      <c r="H43" s="9">
        <f t="shared" si="2"/>
        <v>0.045137896934402816</v>
      </c>
    </row>
    <row r="44" spans="1:8" ht="14.25">
      <c r="A44" s="6" t="s">
        <v>50</v>
      </c>
      <c r="B44" s="7">
        <v>16183</v>
      </c>
      <c r="C44" s="8">
        <v>2</v>
      </c>
      <c r="D44" s="9">
        <f t="shared" si="0"/>
        <v>0.00012358647963912748</v>
      </c>
      <c r="E44" s="8">
        <v>2</v>
      </c>
      <c r="F44" s="9">
        <f t="shared" si="1"/>
        <v>0.00012358647963912748</v>
      </c>
      <c r="G44" s="8">
        <v>27</v>
      </c>
      <c r="H44" s="9">
        <f t="shared" si="2"/>
        <v>0.001668417475128221</v>
      </c>
    </row>
    <row r="45" spans="1:8" ht="14.25">
      <c r="A45" s="6" t="s">
        <v>51</v>
      </c>
      <c r="B45" s="7">
        <v>219744</v>
      </c>
      <c r="C45" s="8">
        <v>751</v>
      </c>
      <c r="D45" s="9">
        <f t="shared" si="0"/>
        <v>0.003417613222659094</v>
      </c>
      <c r="E45" s="8">
        <v>530</v>
      </c>
      <c r="F45" s="9">
        <f t="shared" si="1"/>
        <v>0.0024118974807048202</v>
      </c>
      <c r="G45" s="8">
        <v>14971</v>
      </c>
      <c r="H45" s="9">
        <f t="shared" si="2"/>
        <v>0.06812927770496578</v>
      </c>
    </row>
    <row r="46" spans="1:8" ht="14.25">
      <c r="A46" s="6" t="s">
        <v>52</v>
      </c>
      <c r="B46" s="7">
        <v>191227</v>
      </c>
      <c r="C46" s="8">
        <v>437</v>
      </c>
      <c r="D46" s="9">
        <f t="shared" si="0"/>
        <v>0.0022852421467679774</v>
      </c>
      <c r="E46" s="8">
        <v>430</v>
      </c>
      <c r="F46" s="9">
        <f t="shared" si="1"/>
        <v>0.002248636437323181</v>
      </c>
      <c r="G46" s="8">
        <v>10117</v>
      </c>
      <c r="H46" s="9">
        <f t="shared" si="2"/>
        <v>0.05290570892185727</v>
      </c>
    </row>
    <row r="47" spans="1:8" ht="14.25">
      <c r="A47" s="6" t="s">
        <v>53</v>
      </c>
      <c r="B47" s="7">
        <v>121990</v>
      </c>
      <c r="C47" s="8">
        <v>380</v>
      </c>
      <c r="D47" s="9">
        <f t="shared" si="0"/>
        <v>0.0031150094270022133</v>
      </c>
      <c r="E47" s="8">
        <v>252</v>
      </c>
      <c r="F47" s="9">
        <f t="shared" si="1"/>
        <v>0.0020657430936962045</v>
      </c>
      <c r="G47" s="8">
        <v>3971</v>
      </c>
      <c r="H47" s="9">
        <f t="shared" si="2"/>
        <v>0.03255184851217313</v>
      </c>
    </row>
    <row r="48" spans="1:8" ht="14.25">
      <c r="A48" s="6" t="s">
        <v>54</v>
      </c>
      <c r="B48" s="7">
        <v>198385</v>
      </c>
      <c r="C48" s="8">
        <v>479</v>
      </c>
      <c r="D48" s="9">
        <f t="shared" si="0"/>
        <v>0.002414497063790105</v>
      </c>
      <c r="E48" s="8">
        <v>409</v>
      </c>
      <c r="F48" s="9">
        <f t="shared" si="1"/>
        <v>0.002061647806033722</v>
      </c>
      <c r="G48" s="8">
        <v>5015</v>
      </c>
      <c r="H48" s="9">
        <f t="shared" si="2"/>
        <v>0.02527912896640371</v>
      </c>
    </row>
    <row r="49" spans="1:8" ht="14.25">
      <c r="A49" s="6" t="s">
        <v>55</v>
      </c>
      <c r="B49" s="7">
        <v>84494</v>
      </c>
      <c r="C49" s="8">
        <v>364</v>
      </c>
      <c r="D49" s="9">
        <f t="shared" si="0"/>
        <v>0.004307998201055696</v>
      </c>
      <c r="E49" s="8">
        <v>250</v>
      </c>
      <c r="F49" s="9">
        <f t="shared" si="1"/>
        <v>0.0029587899732525388</v>
      </c>
      <c r="G49" s="8">
        <v>7522</v>
      </c>
      <c r="H49" s="9">
        <f t="shared" si="2"/>
        <v>0.08902407271522238</v>
      </c>
    </row>
    <row r="50" spans="1:8" ht="14.25">
      <c r="A50" s="6" t="s">
        <v>56</v>
      </c>
      <c r="B50" s="7">
        <v>375380</v>
      </c>
      <c r="C50" s="8">
        <v>1130</v>
      </c>
      <c r="D50" s="9">
        <f t="shared" si="0"/>
        <v>0.0030102829133145078</v>
      </c>
      <c r="E50" s="8">
        <v>905</v>
      </c>
      <c r="F50" s="9">
        <f t="shared" si="1"/>
        <v>0.002410890297831531</v>
      </c>
      <c r="G50" s="8">
        <v>22886</v>
      </c>
      <c r="H50" s="9">
        <f t="shared" si="2"/>
        <v>0.06096755287974852</v>
      </c>
    </row>
    <row r="51" spans="1:8" ht="14.25">
      <c r="A51" s="6" t="s">
        <v>57</v>
      </c>
      <c r="B51" s="7">
        <v>303710</v>
      </c>
      <c r="C51" s="8">
        <v>829</v>
      </c>
      <c r="D51" s="9">
        <f t="shared" si="0"/>
        <v>0.002729577557538441</v>
      </c>
      <c r="E51" s="8">
        <v>550</v>
      </c>
      <c r="F51" s="9">
        <f t="shared" si="1"/>
        <v>0.0018109380659181455</v>
      </c>
      <c r="G51" s="8">
        <v>11898</v>
      </c>
      <c r="H51" s="9">
        <f t="shared" si="2"/>
        <v>0.039175529287807445</v>
      </c>
    </row>
    <row r="52" spans="1:8" ht="14.25">
      <c r="A52" s="6" t="s">
        <v>58</v>
      </c>
      <c r="B52" s="7">
        <v>778420</v>
      </c>
      <c r="C52" s="8">
        <v>2781</v>
      </c>
      <c r="D52" s="9">
        <f t="shared" si="0"/>
        <v>0.0035726214639911617</v>
      </c>
      <c r="E52" s="8">
        <v>2293</v>
      </c>
      <c r="F52" s="9">
        <f t="shared" si="1"/>
        <v>0.0029457105418668585</v>
      </c>
      <c r="G52" s="8">
        <v>56830</v>
      </c>
      <c r="H52" s="9">
        <f t="shared" si="2"/>
        <v>0.07300686004984455</v>
      </c>
    </row>
    <row r="53" spans="1:8" ht="14.25">
      <c r="A53" s="6" t="s">
        <v>59</v>
      </c>
      <c r="B53" s="7">
        <v>38436</v>
      </c>
      <c r="C53" s="8">
        <v>63</v>
      </c>
      <c r="D53" s="9">
        <f t="shared" si="0"/>
        <v>0.0016390883546674993</v>
      </c>
      <c r="E53" s="8">
        <v>77</v>
      </c>
      <c r="F53" s="9">
        <f t="shared" si="1"/>
        <v>0.002003330211260277</v>
      </c>
      <c r="G53" s="8">
        <v>2069</v>
      </c>
      <c r="H53" s="9">
        <f t="shared" si="2"/>
        <v>0.053829742949318346</v>
      </c>
    </row>
    <row r="54" spans="1:8" ht="14.25">
      <c r="A54" s="6" t="s">
        <v>60</v>
      </c>
      <c r="B54" s="10">
        <f>SUM(B2:B53)</f>
        <v>10545712</v>
      </c>
      <c r="C54" s="10">
        <f>SUM(C2:C53)</f>
        <v>29462</v>
      </c>
      <c r="D54" s="9">
        <f t="shared" si="0"/>
        <v>0.0027937421389850206</v>
      </c>
      <c r="E54" s="10">
        <f>SUM(E2:E53)</f>
        <v>24329</v>
      </c>
      <c r="F54" s="9">
        <f t="shared" si="1"/>
        <v>0.0023070040221087017</v>
      </c>
      <c r="G54" s="11">
        <f>SUM(G2:G53)</f>
        <v>583578</v>
      </c>
      <c r="H54" s="9">
        <f t="shared" si="2"/>
        <v>0.055337942094379214</v>
      </c>
    </row>
    <row r="55" spans="1:8" ht="12.75">
      <c r="A55" s="10"/>
      <c r="B55" s="10"/>
      <c r="C55" s="10"/>
      <c r="D55" s="10"/>
      <c r="E55" s="10"/>
      <c r="F55" s="10"/>
      <c r="G55" s="10"/>
      <c r="H55" s="10"/>
    </row>
  </sheetData>
  <sheetProtection selectLockedCells="1" selectUnlockedCells="1"/>
  <printOptions/>
  <pageMargins left="0.7" right="0.7" top="0.75" bottom="0.75" header="0.3" footer="0.511805555555556"/>
  <pageSetup fitToHeight="1" fitToWidth="1" horizontalDpi="300" verticalDpi="300" orientation="portrait" scale="85" r:id="rId1"/>
  <headerFooter alignWithMargins="0">
    <oddHeader>&amp;C&amp;"Arial,Bold"&amp;12PINES Overdue Materials by Date Range and Item Owning Library System Sept.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Sharp</dc:creator>
  <cp:keywords/>
  <dc:description/>
  <cp:lastModifiedBy>Chris Sharp</cp:lastModifiedBy>
  <dcterms:created xsi:type="dcterms:W3CDTF">2012-10-02T17:39:48Z</dcterms:created>
  <dcterms:modified xsi:type="dcterms:W3CDTF">2012-10-02T17:40:42Z</dcterms:modified>
  <cp:category/>
  <cp:version/>
  <cp:contentType/>
  <cp:contentStatus/>
</cp:coreProperties>
</file>