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8" yWindow="65500" windowWidth="19020" windowHeight="131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<sst xmlns="http://schemas.openxmlformats.org/spreadsheetml/2006/main" count="61" uniqueCount="61">
  <si>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BROOK</t>
  </si>
  <si>
    <t>BTRL</t>
  </si>
  <si>
    <t>CCL</t>
  </si>
  <si>
    <t>CHAT</t>
  </si>
  <si>
    <t>CHRL</t>
  </si>
  <si>
    <t>CLAYTN</t>
  </si>
  <si>
    <t>DTRL</t>
  </si>
  <si>
    <t>ECPL</t>
  </si>
  <si>
    <t>FBHCL</t>
  </si>
  <si>
    <t>FRRLS</t>
  </si>
  <si>
    <t>HART</t>
  </si>
  <si>
    <t>JCL</t>
  </si>
  <si>
    <t>KRLS</t>
  </si>
  <si>
    <t>LBRLS</t>
  </si>
  <si>
    <t>MCCLS</t>
  </si>
  <si>
    <t>MGRL</t>
  </si>
  <si>
    <t>MRLS</t>
  </si>
  <si>
    <t>NEG</t>
  </si>
  <si>
    <t>NGRL</t>
  </si>
  <si>
    <t>OCRL</t>
  </si>
  <si>
    <t>OKRL</t>
  </si>
  <si>
    <t>ORLS</t>
  </si>
  <si>
    <t>PIED</t>
  </si>
  <si>
    <t>PPL</t>
  </si>
  <si>
    <t>SGRL</t>
  </si>
  <si>
    <t>SRL</t>
  </si>
  <si>
    <t>STATELIB</t>
  </si>
  <si>
    <t>SWGRL</t>
  </si>
  <si>
    <t>THRL</t>
  </si>
  <si>
    <t>URRLS</t>
  </si>
  <si>
    <t>WGRL</t>
  </si>
  <si>
    <t>WORTH</t>
  </si>
  <si>
    <t>**Unique Users</t>
  </si>
  <si>
    <t>Collection Count</t>
  </si>
  <si>
    <t>30 to 90 Days Overdue</t>
  </si>
  <si>
    <t>Percent 30 to 90 Days Overdue</t>
  </si>
  <si>
    <t>90 to 180 Days Overdue</t>
  </si>
  <si>
    <t>Percent 90 to 180 Days Overdue</t>
  </si>
  <si>
    <t>180 + Days Overdue</t>
  </si>
  <si>
    <t>Percent 180 + Days Overdue</t>
  </si>
  <si>
    <t xml:space="preserve">ARL            **   </t>
  </si>
  <si>
    <t>CPRL          **</t>
  </si>
  <si>
    <t>CRLS          **</t>
  </si>
  <si>
    <t xml:space="preserve">DCPL          ** </t>
  </si>
  <si>
    <t>ECGR         **</t>
  </si>
  <si>
    <t xml:space="preserve">HALL          **  </t>
  </si>
  <si>
    <t xml:space="preserve">HCLS          **    </t>
  </si>
  <si>
    <t xml:space="preserve">HOU           **    </t>
  </si>
  <si>
    <t xml:space="preserve">LEE            **  </t>
  </si>
  <si>
    <t xml:space="preserve">NCLS          **  </t>
  </si>
  <si>
    <t xml:space="preserve">OHOOP      **  </t>
  </si>
  <si>
    <t>PMRLS       **</t>
  </si>
  <si>
    <t>RML            **</t>
  </si>
  <si>
    <t xml:space="preserve">ROCK         **    </t>
  </si>
  <si>
    <t>SHRL          **</t>
  </si>
  <si>
    <t xml:space="preserve">SJRLS        **  </t>
  </si>
  <si>
    <t xml:space="preserve">STRL          **  </t>
  </si>
  <si>
    <t>TCPLS        **</t>
  </si>
  <si>
    <t>TLLS           **</t>
  </si>
  <si>
    <t>TRRL          **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</si>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</sst>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0" fontId="3" fillId="0" borderId="10" xfId="59" applyNumberFormat="1" applyFont="1" applyBorder="1" applyAlignment="1">
      <alignment/>
    </xf>
    <xf numFmtId="17" fontId="1" fillId="0" borderId="10" xfId="55" applyNumberFormat="1" applyFont="1" applyBorder="1" applyAlignment="1">
      <alignment wrapText="1"/>
      <protection/>
    </xf>
    <xf numFmtId="0" fontId="1" fillId="0" borderId="10" xfId="55" applyFont="1" applyBorder="1" applyAlignment="1">
      <alignment wrapText="1"/>
      <protection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55" applyFont="1" applyBorder="1">
      <alignment/>
      <protection/>
    </xf>
    <xf numFmtId="0" fontId="0" fillId="0" borderId="10" xfId="0" applyBorder="1" applyAlignment="1">
      <alignment/>
    </xf>
    <xf numFmtId="0" fontId="0" fillId="0" borderId="10" xfId="55" applyBorder="1">
      <alignment/>
      <protection/>
    </xf>
    <xf numFmtId="0" fontId="0" fillId="0" borderId="10" xfId="56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view="pageLayout" workbookViewId="0" topLeftCell="A1">
      <selection activeCell="F42" sqref="F42"/>
    </sheetView>
  </sheetViews>
  <sheetFormatPr defaultColWidth="8.7109375" defaultRowHeight="12.75"/>
  <cols>
    <col min="1" max="1" width="11.7109375" style="1" customWidth="1"/>
    <col min="2" max="2" width="12.421875" style="1" customWidth="1"/>
    <col min="3" max="3" width="12.28125" style="1" customWidth="1"/>
    <col min="4" max="4" width="15.421875" style="1" customWidth="1"/>
    <col min="5" max="5" width="16.140625" style="1" customWidth="1"/>
    <col min="6" max="6" width="13.140625" style="1" customWidth="1"/>
    <col min="7" max="7" width="14.00390625" style="1" customWidth="1"/>
    <col min="8" max="8" width="13.00390625" style="1" customWidth="1"/>
    <col min="9" max="16384" width="8.7109375" style="1" customWidth="1"/>
  </cols>
  <sheetData>
    <row r="1" spans="1:8" ht="51" customHeight="1">
      <c r="A1" s="4" t="s">
        <v>32</v>
      </c>
      <c r="B1" s="5" t="s">
        <v>33</v>
      </c>
      <c r="C1" s="6" t="s">
        <v>34</v>
      </c>
      <c r="D1" s="6" t="s">
        <v>35</v>
      </c>
      <c r="E1" s="6" t="s">
        <v>36</v>
      </c>
      <c r="F1" s="7" t="s">
        <v>37</v>
      </c>
      <c r="G1" s="7" t="s">
        <v>38</v>
      </c>
      <c r="H1" s="7" t="s">
        <v>39</v>
      </c>
    </row>
    <row r="2" spans="1:8" ht="13.5">
      <c r="A2" s="8" t="s">
        <v>40</v>
      </c>
      <c r="B2" s="9">
        <v>385178</v>
      </c>
      <c r="C2" s="9">
        <v>617</v>
      </c>
      <c r="D2" s="3">
        <f>C2/B2</f>
        <v>0.0016018568038673028</v>
      </c>
      <c r="E2" s="9">
        <v>127</v>
      </c>
      <c r="F2" s="3">
        <f>E2/B2</f>
        <v>0.0003297176889645826</v>
      </c>
      <c r="G2" s="9">
        <v>7851</v>
      </c>
      <c r="H2" s="3">
        <f>G2/B2</f>
        <v>0.020382784063471954</v>
      </c>
    </row>
    <row r="3" spans="1:8" ht="13.5">
      <c r="A3" s="8" t="s">
        <v>0</v>
      </c>
      <c r="B3" s="9">
        <v>69557</v>
      </c>
      <c r="C3" s="9">
        <v>50</v>
      </c>
      <c r="D3" s="3">
        <f aca="true" t="shared" si="0" ref="D3:D54">C3/B3</f>
        <v>0.0007188349123740242</v>
      </c>
      <c r="E3" s="9">
        <v>46</v>
      </c>
      <c r="F3" s="3">
        <f aca="true" t="shared" si="1" ref="F3:F54">E3/B3</f>
        <v>0.0006613281193841022</v>
      </c>
      <c r="G3" s="9">
        <v>1097</v>
      </c>
      <c r="H3" s="3">
        <f aca="true" t="shared" si="2" ref="H3:H54">G3/B3</f>
        <v>0.01577123797748609</v>
      </c>
    </row>
    <row r="4" spans="1:8" ht="13.5">
      <c r="A4" s="8" t="s">
        <v>1</v>
      </c>
      <c r="B4" s="9">
        <v>110105</v>
      </c>
      <c r="C4" s="9">
        <v>100</v>
      </c>
      <c r="D4" s="3">
        <f t="shared" si="0"/>
        <v>0.0009082239680305163</v>
      </c>
      <c r="E4" s="9">
        <v>102</v>
      </c>
      <c r="F4" s="3">
        <f t="shared" si="1"/>
        <v>0.0009263884473911266</v>
      </c>
      <c r="G4" s="9">
        <v>818</v>
      </c>
      <c r="H4" s="3">
        <f t="shared" si="2"/>
        <v>0.0074292720584896235</v>
      </c>
    </row>
    <row r="5" spans="1:8" ht="13.5">
      <c r="A5" s="8" t="s">
        <v>2</v>
      </c>
      <c r="B5" s="9">
        <v>132377</v>
      </c>
      <c r="C5" s="9">
        <v>505</v>
      </c>
      <c r="D5" s="3">
        <f t="shared" si="0"/>
        <v>0.0038148620984007797</v>
      </c>
      <c r="E5" s="9">
        <v>304</v>
      </c>
      <c r="F5" s="3">
        <f t="shared" si="1"/>
        <v>0.0022964714414135385</v>
      </c>
      <c r="G5" s="9">
        <v>4183</v>
      </c>
      <c r="H5" s="3">
        <f t="shared" si="2"/>
        <v>0.03159914486655537</v>
      </c>
    </row>
    <row r="6" spans="1:8" ht="13.5">
      <c r="A6" s="8" t="s">
        <v>3</v>
      </c>
      <c r="B6" s="9">
        <v>50430</v>
      </c>
      <c r="C6" s="9">
        <v>112</v>
      </c>
      <c r="D6" s="3">
        <f t="shared" si="0"/>
        <v>0.0022209002577830658</v>
      </c>
      <c r="E6" s="9">
        <v>115</v>
      </c>
      <c r="F6" s="3">
        <f t="shared" si="1"/>
        <v>0.002280388657545112</v>
      </c>
      <c r="G6" s="9">
        <v>417</v>
      </c>
      <c r="H6" s="3">
        <f t="shared" si="2"/>
        <v>0.00826888756692445</v>
      </c>
    </row>
    <row r="7" spans="1:8" ht="13.5">
      <c r="A7" s="8" t="s">
        <v>4</v>
      </c>
      <c r="B7" s="9">
        <v>161928</v>
      </c>
      <c r="C7" s="9">
        <v>252</v>
      </c>
      <c r="D7" s="3">
        <f t="shared" si="0"/>
        <v>0.0015562472209871053</v>
      </c>
      <c r="E7" s="9">
        <v>249</v>
      </c>
      <c r="F7" s="3">
        <f t="shared" si="1"/>
        <v>0.0015377204683563064</v>
      </c>
      <c r="G7" s="9">
        <v>7145</v>
      </c>
      <c r="H7" s="3">
        <f t="shared" si="2"/>
        <v>0.04412454918235265</v>
      </c>
    </row>
    <row r="8" spans="1:8" ht="13.5">
      <c r="A8" s="8" t="s">
        <v>5</v>
      </c>
      <c r="B8" s="9">
        <v>549551</v>
      </c>
      <c r="C8" s="9">
        <v>1122</v>
      </c>
      <c r="D8" s="3">
        <f t="shared" si="0"/>
        <v>0.0020416667424861387</v>
      </c>
      <c r="E8" s="9">
        <v>2</v>
      </c>
      <c r="F8" s="3">
        <f t="shared" si="1"/>
        <v>3.639334656838037E-06</v>
      </c>
      <c r="G8" s="9">
        <v>38</v>
      </c>
      <c r="H8" s="3">
        <f t="shared" si="2"/>
        <v>6.91473584799227E-05</v>
      </c>
    </row>
    <row r="9" spans="1:8" ht="13.5">
      <c r="A9" s="8" t="s">
        <v>41</v>
      </c>
      <c r="B9" s="9">
        <v>258012</v>
      </c>
      <c r="C9" s="9">
        <v>668</v>
      </c>
      <c r="D9" s="3">
        <f t="shared" si="0"/>
        <v>0.002589026866967428</v>
      </c>
      <c r="E9" s="9">
        <v>656</v>
      </c>
      <c r="F9" s="3">
        <f t="shared" si="1"/>
        <v>0.0025425174022913662</v>
      </c>
      <c r="G9" s="9">
        <v>6585</v>
      </c>
      <c r="H9" s="3">
        <f t="shared" si="2"/>
        <v>0.02552206874098879</v>
      </c>
    </row>
    <row r="10" spans="1:8" ht="13.5">
      <c r="A10" s="8" t="s">
        <v>42</v>
      </c>
      <c r="B10" s="9">
        <v>123899</v>
      </c>
      <c r="C10" s="9">
        <v>123</v>
      </c>
      <c r="D10" s="3">
        <f t="shared" si="0"/>
        <v>0.0009927440899442288</v>
      </c>
      <c r="E10" s="9">
        <v>2</v>
      </c>
      <c r="F10" s="3">
        <f t="shared" si="1"/>
        <v>1.6142180324296404E-05</v>
      </c>
      <c r="G10" s="9">
        <v>252</v>
      </c>
      <c r="H10" s="3">
        <f t="shared" si="2"/>
        <v>0.0020339147208613467</v>
      </c>
    </row>
    <row r="11" spans="1:8" ht="13.5">
      <c r="A11" s="8" t="s">
        <v>43</v>
      </c>
      <c r="B11" s="9">
        <v>295454</v>
      </c>
      <c r="C11" s="9">
        <v>599</v>
      </c>
      <c r="D11" s="3">
        <f t="shared" si="0"/>
        <v>0.0020273883582554307</v>
      </c>
      <c r="E11" s="9">
        <v>1416</v>
      </c>
      <c r="F11" s="3">
        <f t="shared" si="1"/>
        <v>0.004792624232537045</v>
      </c>
      <c r="G11" s="9">
        <v>31164</v>
      </c>
      <c r="H11" s="3">
        <f t="shared" si="2"/>
        <v>0.10547834857541276</v>
      </c>
    </row>
    <row r="12" spans="1:8" ht="13.5">
      <c r="A12" s="8" t="s">
        <v>6</v>
      </c>
      <c r="B12" s="9">
        <v>114263</v>
      </c>
      <c r="C12" s="9">
        <v>19</v>
      </c>
      <c r="D12" s="3">
        <f t="shared" si="0"/>
        <v>0.00016628304875594024</v>
      </c>
      <c r="E12" s="9">
        <v>0</v>
      </c>
      <c r="F12" s="3">
        <f t="shared" si="1"/>
        <v>0</v>
      </c>
      <c r="G12" s="9">
        <v>2200</v>
      </c>
      <c r="H12" s="3">
        <f t="shared" si="2"/>
        <v>0.01925382669805624</v>
      </c>
    </row>
    <row r="13" spans="1:8" ht="13.5">
      <c r="A13" s="8" t="s">
        <v>44</v>
      </c>
      <c r="B13" s="9">
        <v>635974</v>
      </c>
      <c r="C13" s="9">
        <v>1181</v>
      </c>
      <c r="D13" s="3">
        <f t="shared" si="0"/>
        <v>0.0018569941538490568</v>
      </c>
      <c r="E13" s="9">
        <v>1300</v>
      </c>
      <c r="F13" s="3">
        <f t="shared" si="1"/>
        <v>0.002044108721425719</v>
      </c>
      <c r="G13" s="9">
        <v>26531</v>
      </c>
      <c r="H13" s="3">
        <f t="shared" si="2"/>
        <v>0.04171711422165057</v>
      </c>
    </row>
    <row r="14" spans="1:8" ht="13.5">
      <c r="A14" s="8" t="s">
        <v>7</v>
      </c>
      <c r="B14" s="9">
        <v>53330</v>
      </c>
      <c r="C14" s="9">
        <v>86</v>
      </c>
      <c r="D14" s="3">
        <f t="shared" si="0"/>
        <v>0.0016126007875492219</v>
      </c>
      <c r="E14" s="9">
        <v>67</v>
      </c>
      <c r="F14" s="3">
        <f t="shared" si="1"/>
        <v>0.0012563285205325332</v>
      </c>
      <c r="G14" s="9">
        <v>1798</v>
      </c>
      <c r="H14" s="3">
        <f t="shared" si="2"/>
        <v>0.033714607162947684</v>
      </c>
    </row>
    <row r="15" spans="1:8" ht="13.5">
      <c r="A15" s="8" t="s">
        <v>8</v>
      </c>
      <c r="B15" s="9">
        <v>57922</v>
      </c>
      <c r="C15" s="9">
        <v>123</v>
      </c>
      <c r="D15" s="3">
        <f t="shared" si="0"/>
        <v>0.002123545457684472</v>
      </c>
      <c r="E15" s="9">
        <v>100</v>
      </c>
      <c r="F15" s="3">
        <f t="shared" si="1"/>
        <v>0.0017264597216946928</v>
      </c>
      <c r="G15" s="9">
        <v>2844</v>
      </c>
      <c r="H15" s="3">
        <f t="shared" si="2"/>
        <v>0.04910051448499707</v>
      </c>
    </row>
    <row r="16" spans="1:8" ht="13.5">
      <c r="A16" s="8" t="s">
        <v>9</v>
      </c>
      <c r="B16" s="9">
        <v>515041</v>
      </c>
      <c r="C16" s="9">
        <v>656</v>
      </c>
      <c r="D16" s="3">
        <f t="shared" si="0"/>
        <v>0.0012736850076013365</v>
      </c>
      <c r="E16" s="9">
        <v>734</v>
      </c>
      <c r="F16" s="3">
        <f t="shared" si="1"/>
        <v>0.0014251292615539346</v>
      </c>
      <c r="G16" s="9">
        <v>14543</v>
      </c>
      <c r="H16" s="3">
        <f t="shared" si="2"/>
        <v>0.02823658699016195</v>
      </c>
    </row>
    <row r="17" spans="1:8" ht="13.5">
      <c r="A17" s="8" t="s">
        <v>45</v>
      </c>
      <c r="B17" s="9">
        <v>305214</v>
      </c>
      <c r="C17" s="9">
        <v>727</v>
      </c>
      <c r="D17" s="3">
        <f t="shared" si="0"/>
        <v>0.0023819352978565857</v>
      </c>
      <c r="E17" s="9">
        <v>525</v>
      </c>
      <c r="F17" s="3">
        <f t="shared" si="1"/>
        <v>0.0017201045823586074</v>
      </c>
      <c r="G17" s="9">
        <v>5943</v>
      </c>
      <c r="H17" s="3">
        <f t="shared" si="2"/>
        <v>0.019471583872299435</v>
      </c>
    </row>
    <row r="18" spans="1:8" ht="13.5">
      <c r="A18" s="8" t="s">
        <v>10</v>
      </c>
      <c r="B18" s="9">
        <v>35007</v>
      </c>
      <c r="C18" s="9">
        <v>72</v>
      </c>
      <c r="D18" s="3">
        <f t="shared" si="0"/>
        <v>0.002056731510840689</v>
      </c>
      <c r="E18" s="9">
        <v>65</v>
      </c>
      <c r="F18" s="3">
        <f t="shared" si="1"/>
        <v>0.0018567715028422888</v>
      </c>
      <c r="G18" s="9">
        <v>275</v>
      </c>
      <c r="H18" s="3">
        <f t="shared" si="2"/>
        <v>0.007855571742794299</v>
      </c>
    </row>
    <row r="19" spans="1:8" ht="13.5">
      <c r="A19" s="8" t="s">
        <v>46</v>
      </c>
      <c r="B19" s="9">
        <v>242761</v>
      </c>
      <c r="C19" s="9">
        <v>275</v>
      </c>
      <c r="D19" s="3">
        <f t="shared" si="0"/>
        <v>0.0011328013972590326</v>
      </c>
      <c r="E19" s="9">
        <v>355</v>
      </c>
      <c r="F19" s="3">
        <f t="shared" si="1"/>
        <v>0.0014623436219162057</v>
      </c>
      <c r="G19" s="9">
        <v>4396</v>
      </c>
      <c r="H19" s="3">
        <f t="shared" si="2"/>
        <v>0.018108345244911662</v>
      </c>
    </row>
    <row r="20" spans="1:8" ht="13.5">
      <c r="A20" s="8" t="s">
        <v>47</v>
      </c>
      <c r="B20" s="9">
        <v>183481</v>
      </c>
      <c r="C20" s="9">
        <v>519</v>
      </c>
      <c r="D20" s="3">
        <f t="shared" si="0"/>
        <v>0.002828630757408124</v>
      </c>
      <c r="E20" s="9">
        <v>564</v>
      </c>
      <c r="F20" s="3">
        <f t="shared" si="1"/>
        <v>0.0030738877594955337</v>
      </c>
      <c r="G20" s="9">
        <v>6274</v>
      </c>
      <c r="H20" s="3">
        <f t="shared" si="2"/>
        <v>0.03419427624658684</v>
      </c>
    </row>
    <row r="21" spans="1:8" ht="13.5">
      <c r="A21" s="8" t="s">
        <v>11</v>
      </c>
      <c r="B21" s="9">
        <v>53235</v>
      </c>
      <c r="C21" s="9">
        <v>94</v>
      </c>
      <c r="D21" s="3">
        <f t="shared" si="0"/>
        <v>0.0017657556119094581</v>
      </c>
      <c r="E21" s="9">
        <v>51</v>
      </c>
      <c r="F21" s="3">
        <f t="shared" si="1"/>
        <v>0.0009580163426317273</v>
      </c>
      <c r="G21" s="9">
        <v>421</v>
      </c>
      <c r="H21" s="3">
        <f t="shared" si="2"/>
        <v>0.007908330985254062</v>
      </c>
    </row>
    <row r="22" spans="1:8" ht="13.5">
      <c r="A22" s="8" t="s">
        <v>12</v>
      </c>
      <c r="B22" s="9">
        <v>116895</v>
      </c>
      <c r="C22" s="9">
        <v>228</v>
      </c>
      <c r="D22" s="3">
        <f t="shared" si="0"/>
        <v>0.0019504683690491466</v>
      </c>
      <c r="E22" s="9">
        <v>176</v>
      </c>
      <c r="F22" s="3">
        <f t="shared" si="1"/>
        <v>0.0015056247059326746</v>
      </c>
      <c r="G22" s="9">
        <v>2806</v>
      </c>
      <c r="H22" s="3">
        <f t="shared" si="2"/>
        <v>0.024004448436631166</v>
      </c>
    </row>
    <row r="23" spans="1:8" ht="13.5">
      <c r="A23" s="8" t="s">
        <v>13</v>
      </c>
      <c r="B23" s="9">
        <v>204858</v>
      </c>
      <c r="C23" s="9">
        <v>315</v>
      </c>
      <c r="D23" s="3">
        <f t="shared" si="0"/>
        <v>0.001537650470081715</v>
      </c>
      <c r="E23" s="9">
        <v>388</v>
      </c>
      <c r="F23" s="3">
        <f t="shared" si="1"/>
        <v>0.0018939948647355728</v>
      </c>
      <c r="G23" s="9">
        <v>158</v>
      </c>
      <c r="H23" s="3">
        <f t="shared" si="2"/>
        <v>0.0007712659500727333</v>
      </c>
    </row>
    <row r="24" spans="1:8" ht="13.5">
      <c r="A24" s="8" t="s">
        <v>48</v>
      </c>
      <c r="B24" s="9">
        <v>74062</v>
      </c>
      <c r="C24" s="9">
        <v>241</v>
      </c>
      <c r="D24" s="3">
        <f t="shared" si="0"/>
        <v>0.003254030406956334</v>
      </c>
      <c r="E24" s="9">
        <v>132</v>
      </c>
      <c r="F24" s="3">
        <f t="shared" si="1"/>
        <v>0.0017822905133536766</v>
      </c>
      <c r="G24" s="9">
        <v>893</v>
      </c>
      <c r="H24" s="3">
        <f t="shared" si="2"/>
        <v>0.012057465366854798</v>
      </c>
    </row>
    <row r="25" spans="1:8" ht="13.5">
      <c r="A25" s="8" t="s">
        <v>14</v>
      </c>
      <c r="B25" s="9">
        <v>129704</v>
      </c>
      <c r="C25" s="9">
        <v>281</v>
      </c>
      <c r="D25" s="3">
        <f t="shared" si="0"/>
        <v>0.0021664713501511135</v>
      </c>
      <c r="E25" s="9">
        <v>130</v>
      </c>
      <c r="F25" s="3">
        <f t="shared" si="1"/>
        <v>0.001002282119286992</v>
      </c>
      <c r="G25" s="9">
        <v>4173</v>
      </c>
      <c r="H25" s="3">
        <f t="shared" si="2"/>
        <v>0.03217325602911244</v>
      </c>
    </row>
    <row r="26" spans="1:8" ht="13.5">
      <c r="A26" s="8" t="s">
        <v>15</v>
      </c>
      <c r="B26" s="9">
        <v>524228</v>
      </c>
      <c r="C26" s="9">
        <v>1538</v>
      </c>
      <c r="D26" s="3">
        <f t="shared" si="0"/>
        <v>0.0029338379483736083</v>
      </c>
      <c r="E26" s="9">
        <v>1149</v>
      </c>
      <c r="F26" s="3">
        <f t="shared" si="1"/>
        <v>0.0021917944100658493</v>
      </c>
      <c r="G26" s="9">
        <v>16482</v>
      </c>
      <c r="H26" s="3">
        <f t="shared" si="2"/>
        <v>0.031440518247785314</v>
      </c>
    </row>
    <row r="27" spans="1:8" ht="13.5">
      <c r="A27" s="8" t="s">
        <v>16</v>
      </c>
      <c r="B27" s="9">
        <v>150407</v>
      </c>
      <c r="C27" s="9">
        <v>179</v>
      </c>
      <c r="D27" s="3">
        <f t="shared" si="0"/>
        <v>0.0011901041839807987</v>
      </c>
      <c r="E27" s="9">
        <v>178</v>
      </c>
      <c r="F27" s="3">
        <f t="shared" si="1"/>
        <v>0.001183455557254649</v>
      </c>
      <c r="G27" s="9">
        <v>4193</v>
      </c>
      <c r="H27" s="3">
        <f t="shared" si="2"/>
        <v>0.02787769186274575</v>
      </c>
    </row>
    <row r="28" spans="1:8" ht="13.5">
      <c r="A28" s="8" t="s">
        <v>49</v>
      </c>
      <c r="B28" s="9">
        <v>143777</v>
      </c>
      <c r="C28" s="9">
        <v>492</v>
      </c>
      <c r="D28" s="3">
        <f t="shared" si="0"/>
        <v>0.0034219659611759877</v>
      </c>
      <c r="E28" s="9">
        <v>485</v>
      </c>
      <c r="F28" s="3">
        <f t="shared" si="1"/>
        <v>0.0033732794535982808</v>
      </c>
      <c r="G28" s="9">
        <v>741</v>
      </c>
      <c r="H28" s="3">
        <f t="shared" si="2"/>
        <v>0.005153814587868713</v>
      </c>
    </row>
    <row r="29" spans="1:8" ht="13.5">
      <c r="A29" s="8" t="s">
        <v>17</v>
      </c>
      <c r="B29" s="9">
        <v>215019</v>
      </c>
      <c r="C29" s="9">
        <v>476</v>
      </c>
      <c r="D29" s="3">
        <f t="shared" si="0"/>
        <v>0.0022137578539570923</v>
      </c>
      <c r="E29" s="9">
        <v>362</v>
      </c>
      <c r="F29" s="3">
        <f t="shared" si="1"/>
        <v>0.0016835721494379567</v>
      </c>
      <c r="G29" s="9">
        <v>3648</v>
      </c>
      <c r="H29" s="3">
        <f t="shared" si="2"/>
        <v>0.016965942544612336</v>
      </c>
    </row>
    <row r="30" spans="1:8" ht="13.5">
      <c r="A30" s="8" t="s">
        <v>18</v>
      </c>
      <c r="B30" s="9">
        <v>239639</v>
      </c>
      <c r="C30" s="9">
        <v>1167</v>
      </c>
      <c r="D30" s="3">
        <f t="shared" si="0"/>
        <v>0.004869825028480339</v>
      </c>
      <c r="E30" s="9">
        <v>811</v>
      </c>
      <c r="F30" s="3">
        <f t="shared" si="1"/>
        <v>0.003384257153468342</v>
      </c>
      <c r="G30" s="9">
        <v>3892</v>
      </c>
      <c r="H30" s="3">
        <f t="shared" si="2"/>
        <v>0.016241095981872733</v>
      </c>
    </row>
    <row r="31" spans="1:8" ht="13.5">
      <c r="A31" s="8" t="s">
        <v>19</v>
      </c>
      <c r="B31" s="9">
        <v>196283</v>
      </c>
      <c r="C31" s="9">
        <v>150</v>
      </c>
      <c r="D31" s="3">
        <f t="shared" si="0"/>
        <v>0.0007642027073154578</v>
      </c>
      <c r="E31" s="9">
        <v>94</v>
      </c>
      <c r="F31" s="3">
        <f t="shared" si="1"/>
        <v>0.00047890036325102023</v>
      </c>
      <c r="G31" s="9">
        <v>455</v>
      </c>
      <c r="H31" s="3">
        <f t="shared" si="2"/>
        <v>0.002318081545523555</v>
      </c>
    </row>
    <row r="32" spans="1:8" ht="13.5">
      <c r="A32" s="8" t="s">
        <v>50</v>
      </c>
      <c r="B32" s="9">
        <v>174734</v>
      </c>
      <c r="C32" s="9">
        <v>136</v>
      </c>
      <c r="D32" s="3">
        <f t="shared" si="0"/>
        <v>0.0007783259125299026</v>
      </c>
      <c r="E32" s="9">
        <v>227</v>
      </c>
      <c r="F32" s="3">
        <f t="shared" si="1"/>
        <v>0.0012991175157668227</v>
      </c>
      <c r="G32" s="9">
        <v>2796</v>
      </c>
      <c r="H32" s="3">
        <f t="shared" si="2"/>
        <v>0.016001465084070646</v>
      </c>
    </row>
    <row r="33" spans="1:8" ht="13.5">
      <c r="A33" s="8" t="s">
        <v>20</v>
      </c>
      <c r="B33" s="9">
        <v>146138</v>
      </c>
      <c r="C33" s="9">
        <v>214</v>
      </c>
      <c r="D33" s="3">
        <f t="shared" si="0"/>
        <v>0.0014643692947761706</v>
      </c>
      <c r="E33" s="9">
        <v>360</v>
      </c>
      <c r="F33" s="3">
        <f t="shared" si="1"/>
        <v>0.002463424981866455</v>
      </c>
      <c r="G33" s="9">
        <v>8469</v>
      </c>
      <c r="H33" s="3">
        <f t="shared" si="2"/>
        <v>0.05795207269840835</v>
      </c>
    </row>
    <row r="34" spans="1:8" ht="13.5">
      <c r="A34" s="8" t="s">
        <v>21</v>
      </c>
      <c r="B34" s="9">
        <v>119746</v>
      </c>
      <c r="C34" s="9">
        <v>226</v>
      </c>
      <c r="D34" s="3">
        <f t="shared" si="0"/>
        <v>0.0018873281779767173</v>
      </c>
      <c r="E34" s="9">
        <v>177</v>
      </c>
      <c r="F34" s="3">
        <f t="shared" si="1"/>
        <v>0.0014781287057605264</v>
      </c>
      <c r="G34" s="9">
        <v>836</v>
      </c>
      <c r="H34" s="3">
        <f t="shared" si="2"/>
        <v>0.006981444056586441</v>
      </c>
    </row>
    <row r="35" spans="1:8" ht="13.5">
      <c r="A35" s="8" t="s">
        <v>22</v>
      </c>
      <c r="B35" s="9">
        <v>244435</v>
      </c>
      <c r="C35" s="9">
        <v>663</v>
      </c>
      <c r="D35" s="3">
        <f t="shared" si="0"/>
        <v>0.002712377523677051</v>
      </c>
      <c r="E35" s="9">
        <v>652</v>
      </c>
      <c r="F35" s="3">
        <f t="shared" si="1"/>
        <v>0.0026673757849735103</v>
      </c>
      <c r="G35" s="9">
        <v>4742</v>
      </c>
      <c r="H35" s="3">
        <f t="shared" si="2"/>
        <v>0.01939984044838096</v>
      </c>
    </row>
    <row r="36" spans="1:8" ht="13.5">
      <c r="A36" s="8" t="s">
        <v>51</v>
      </c>
      <c r="B36" s="9">
        <v>133474</v>
      </c>
      <c r="C36" s="9">
        <v>150</v>
      </c>
      <c r="D36" s="3">
        <f t="shared" si="0"/>
        <v>0.0011238143758334957</v>
      </c>
      <c r="E36" s="9">
        <v>114</v>
      </c>
      <c r="F36" s="3">
        <f t="shared" si="1"/>
        <v>0.0008540989256334567</v>
      </c>
      <c r="G36" s="9">
        <v>960</v>
      </c>
      <c r="H36" s="3">
        <f t="shared" si="2"/>
        <v>0.007192412005334372</v>
      </c>
    </row>
    <row r="37" spans="1:8" ht="13.5">
      <c r="A37" s="8" t="s">
        <v>23</v>
      </c>
      <c r="B37" s="9">
        <v>75765</v>
      </c>
      <c r="C37" s="9">
        <v>71</v>
      </c>
      <c r="D37" s="3">
        <f t="shared" si="0"/>
        <v>0.0009371081633999868</v>
      </c>
      <c r="E37" s="9">
        <v>54</v>
      </c>
      <c r="F37" s="3">
        <f t="shared" si="1"/>
        <v>0.0007127301524450603</v>
      </c>
      <c r="G37" s="9">
        <v>1933</v>
      </c>
      <c r="H37" s="3">
        <f t="shared" si="2"/>
        <v>0.02551309971622781</v>
      </c>
    </row>
    <row r="38" spans="1:8" ht="13.5">
      <c r="A38" s="8" t="s">
        <v>52</v>
      </c>
      <c r="B38" s="9">
        <v>65217</v>
      </c>
      <c r="C38" s="9">
        <v>123</v>
      </c>
      <c r="D38" s="3">
        <f t="shared" si="0"/>
        <v>0.0018860113160678964</v>
      </c>
      <c r="E38" s="9">
        <v>151</v>
      </c>
      <c r="F38" s="3">
        <f t="shared" si="1"/>
        <v>0.002315347225416686</v>
      </c>
      <c r="G38" s="9">
        <v>497</v>
      </c>
      <c r="H38" s="3">
        <f t="shared" si="2"/>
        <v>0.007620712390941012</v>
      </c>
    </row>
    <row r="39" spans="1:8" ht="13.5">
      <c r="A39" s="8" t="s">
        <v>53</v>
      </c>
      <c r="B39" s="9">
        <v>115091</v>
      </c>
      <c r="C39" s="9">
        <v>275</v>
      </c>
      <c r="D39" s="3">
        <f t="shared" si="0"/>
        <v>0.002389413594460036</v>
      </c>
      <c r="E39" s="9">
        <v>30</v>
      </c>
      <c r="F39" s="3">
        <f t="shared" si="1"/>
        <v>0.0002606633012138221</v>
      </c>
      <c r="G39" s="9">
        <v>3042</v>
      </c>
      <c r="H39" s="3">
        <f t="shared" si="2"/>
        <v>0.02643125874308156</v>
      </c>
    </row>
    <row r="40" spans="1:8" ht="13.5">
      <c r="A40" s="8" t="s">
        <v>24</v>
      </c>
      <c r="B40" s="9">
        <v>254441</v>
      </c>
      <c r="C40" s="9">
        <v>735</v>
      </c>
      <c r="D40" s="3">
        <f t="shared" si="0"/>
        <v>0.0028886853926843553</v>
      </c>
      <c r="E40" s="9">
        <v>630</v>
      </c>
      <c r="F40" s="3">
        <f t="shared" si="1"/>
        <v>0.0024760160508723044</v>
      </c>
      <c r="G40" s="9">
        <v>5340</v>
      </c>
      <c r="H40" s="3">
        <f t="shared" si="2"/>
        <v>0.02098718366929858</v>
      </c>
    </row>
    <row r="41" spans="1:8" ht="13.5">
      <c r="A41" s="8" t="s">
        <v>54</v>
      </c>
      <c r="B41" s="9">
        <v>396423</v>
      </c>
      <c r="C41" s="9">
        <v>1071</v>
      </c>
      <c r="D41" s="3">
        <f t="shared" si="0"/>
        <v>0.002701659590891548</v>
      </c>
      <c r="E41" s="9">
        <v>1123</v>
      </c>
      <c r="F41" s="3">
        <f t="shared" si="1"/>
        <v>0.0028328326055753576</v>
      </c>
      <c r="G41" s="9">
        <v>16740</v>
      </c>
      <c r="H41" s="3">
        <f t="shared" si="2"/>
        <v>0.04222762049628805</v>
      </c>
    </row>
    <row r="42" spans="1:8" ht="13.5">
      <c r="A42" s="8" t="s">
        <v>55</v>
      </c>
      <c r="B42" s="9">
        <v>89972</v>
      </c>
      <c r="C42" s="9">
        <v>0</v>
      </c>
      <c r="D42" s="3">
        <f t="shared" si="0"/>
        <v>0</v>
      </c>
      <c r="E42" s="9">
        <v>0</v>
      </c>
      <c r="F42" s="3">
        <f t="shared" si="1"/>
        <v>0</v>
      </c>
      <c r="G42" s="9">
        <v>412</v>
      </c>
      <c r="H42" s="3">
        <f t="shared" si="2"/>
        <v>0.00457920241853021</v>
      </c>
    </row>
    <row r="43" spans="1:8" ht="13.5">
      <c r="A43" s="8" t="s">
        <v>25</v>
      </c>
      <c r="B43" s="9">
        <v>91519</v>
      </c>
      <c r="C43" s="9">
        <v>151</v>
      </c>
      <c r="D43" s="3">
        <f t="shared" si="0"/>
        <v>0.0016499306155006064</v>
      </c>
      <c r="E43" s="9">
        <v>195</v>
      </c>
      <c r="F43" s="3">
        <f t="shared" si="1"/>
        <v>0.002130705099487538</v>
      </c>
      <c r="G43" s="9">
        <v>2915</v>
      </c>
      <c r="H43" s="3">
        <f t="shared" si="2"/>
        <v>0.03185130956413423</v>
      </c>
    </row>
    <row r="44" spans="1:8" ht="13.5">
      <c r="A44" s="8" t="s">
        <v>26</v>
      </c>
      <c r="B44" s="9">
        <v>16228</v>
      </c>
      <c r="C44" s="9">
        <v>2</v>
      </c>
      <c r="D44" s="3">
        <f t="shared" si="0"/>
        <v>0.00012324377618930243</v>
      </c>
      <c r="E44" s="9">
        <v>506</v>
      </c>
      <c r="F44" s="3">
        <f t="shared" si="1"/>
        <v>0.031180675375893516</v>
      </c>
      <c r="G44" s="9">
        <v>18</v>
      </c>
      <c r="H44" s="3">
        <f t="shared" si="2"/>
        <v>0.001109193985703722</v>
      </c>
    </row>
    <row r="45" spans="1:8" ht="13.5">
      <c r="A45" s="8" t="s">
        <v>56</v>
      </c>
      <c r="B45" s="9">
        <v>220392</v>
      </c>
      <c r="C45" s="9">
        <v>472</v>
      </c>
      <c r="D45" s="3">
        <f t="shared" si="0"/>
        <v>0.0021416385349740464</v>
      </c>
      <c r="E45" s="9">
        <v>484</v>
      </c>
      <c r="F45" s="3">
        <f t="shared" si="1"/>
        <v>0.002196086972303895</v>
      </c>
      <c r="G45" s="9">
        <v>6964</v>
      </c>
      <c r="H45" s="3">
        <f t="shared" si="2"/>
        <v>0.03159824313042216</v>
      </c>
    </row>
    <row r="46" spans="1:8" ht="13.5">
      <c r="A46" s="8" t="s">
        <v>27</v>
      </c>
      <c r="B46" s="9">
        <v>191959</v>
      </c>
      <c r="C46" s="9">
        <v>406</v>
      </c>
      <c r="D46" s="3">
        <f t="shared" si="0"/>
        <v>0.0021150349814283258</v>
      </c>
      <c r="E46" s="9">
        <v>232</v>
      </c>
      <c r="F46" s="3">
        <f t="shared" si="1"/>
        <v>0.0012085914179590434</v>
      </c>
      <c r="G46" s="9">
        <v>2310</v>
      </c>
      <c r="H46" s="3">
        <f t="shared" si="2"/>
        <v>0.012033819721919786</v>
      </c>
    </row>
    <row r="47" spans="1:8" ht="13.5">
      <c r="A47" s="8" t="s">
        <v>57</v>
      </c>
      <c r="B47" s="9">
        <v>122454</v>
      </c>
      <c r="C47" s="9">
        <v>328</v>
      </c>
      <c r="D47" s="3">
        <f t="shared" si="0"/>
        <v>0.0026785568458359875</v>
      </c>
      <c r="E47" s="9">
        <v>465</v>
      </c>
      <c r="F47" s="3">
        <f t="shared" si="1"/>
        <v>0.003797344308883336</v>
      </c>
      <c r="G47" s="9">
        <v>2720</v>
      </c>
      <c r="H47" s="3">
        <f t="shared" si="2"/>
        <v>0.02221242262400575</v>
      </c>
    </row>
    <row r="48" spans="1:8" ht="13.5">
      <c r="A48" s="8" t="s">
        <v>28</v>
      </c>
      <c r="B48" s="9">
        <v>197885</v>
      </c>
      <c r="C48" s="9">
        <v>449</v>
      </c>
      <c r="D48" s="3">
        <f t="shared" si="0"/>
        <v>0.002268994618086262</v>
      </c>
      <c r="E48" s="9">
        <v>278</v>
      </c>
      <c r="F48" s="3">
        <f t="shared" si="1"/>
        <v>0.0014048563559643228</v>
      </c>
      <c r="G48" s="9">
        <v>4361</v>
      </c>
      <c r="H48" s="3">
        <f t="shared" si="2"/>
        <v>0.02203805240417414</v>
      </c>
    </row>
    <row r="49" spans="1:8" ht="13.5">
      <c r="A49" s="8" t="s">
        <v>58</v>
      </c>
      <c r="B49" s="9">
        <v>84831</v>
      </c>
      <c r="C49" s="9">
        <v>319</v>
      </c>
      <c r="D49" s="3">
        <f t="shared" si="0"/>
        <v>0.0037604177718051184</v>
      </c>
      <c r="E49" s="9">
        <v>809</v>
      </c>
      <c r="F49" s="3">
        <f t="shared" si="1"/>
        <v>0.009536608079593546</v>
      </c>
      <c r="G49" s="9">
        <v>178</v>
      </c>
      <c r="H49" s="3">
        <f t="shared" si="2"/>
        <v>0.0020982895403802854</v>
      </c>
    </row>
    <row r="50" spans="1:8" ht="13.5">
      <c r="A50" s="8" t="s">
        <v>59</v>
      </c>
      <c r="B50" s="9">
        <v>374852</v>
      </c>
      <c r="C50" s="9">
        <v>655</v>
      </c>
      <c r="D50" s="3">
        <f t="shared" si="0"/>
        <v>0.0017473562899491</v>
      </c>
      <c r="E50" s="9">
        <v>440</v>
      </c>
      <c r="F50" s="3">
        <f t="shared" si="1"/>
        <v>0.0011737965917215328</v>
      </c>
      <c r="G50" s="9">
        <v>5249</v>
      </c>
      <c r="H50" s="3">
        <f t="shared" si="2"/>
        <v>0.014002859795332558</v>
      </c>
    </row>
    <row r="51" spans="1:8" ht="13.5">
      <c r="A51" s="8" t="s">
        <v>29</v>
      </c>
      <c r="B51" s="9">
        <v>306905</v>
      </c>
      <c r="C51" s="9">
        <v>690</v>
      </c>
      <c r="D51" s="3">
        <f t="shared" si="0"/>
        <v>0.0022482527166386994</v>
      </c>
      <c r="E51" s="9">
        <v>2080</v>
      </c>
      <c r="F51" s="3">
        <f t="shared" si="1"/>
        <v>0.0067773415226210065</v>
      </c>
      <c r="G51" s="9">
        <v>8880</v>
      </c>
      <c r="H51" s="3">
        <f t="shared" si="2"/>
        <v>0.028934034961958913</v>
      </c>
    </row>
    <row r="52" spans="1:8" ht="13.5">
      <c r="A52" s="8" t="s">
        <v>30</v>
      </c>
      <c r="B52" s="9">
        <v>785063</v>
      </c>
      <c r="C52" s="9">
        <v>2644</v>
      </c>
      <c r="D52" s="3">
        <f t="shared" si="0"/>
        <v>0.003367882577576577</v>
      </c>
      <c r="E52" s="9">
        <v>67</v>
      </c>
      <c r="F52" s="3">
        <f t="shared" si="1"/>
        <v>8.534346925023852E-05</v>
      </c>
      <c r="G52" s="9">
        <v>41920</v>
      </c>
      <c r="H52" s="3">
        <f t="shared" si="2"/>
        <v>0.053396988521940275</v>
      </c>
    </row>
    <row r="53" spans="1:8" ht="13.5">
      <c r="A53" s="8" t="s">
        <v>31</v>
      </c>
      <c r="B53" s="9">
        <v>38686</v>
      </c>
      <c r="C53" s="9">
        <v>55</v>
      </c>
      <c r="D53" s="3">
        <f t="shared" si="0"/>
        <v>0.001421702941632632</v>
      </c>
      <c r="E53" s="10">
        <v>77</v>
      </c>
      <c r="F53" s="3">
        <f t="shared" si="1"/>
        <v>0.0019903841182856846</v>
      </c>
      <c r="G53" s="9">
        <v>1509</v>
      </c>
      <c r="H53" s="3">
        <f t="shared" si="2"/>
        <v>0.039006358889520754</v>
      </c>
    </row>
    <row r="54" spans="1:8" ht="13.5">
      <c r="A54" s="8" t="s">
        <v>60</v>
      </c>
      <c r="B54" s="2">
        <f>SUM(B2:B53)</f>
        <v>10573801</v>
      </c>
      <c r="C54" s="2">
        <f>SUM(C2:C53)</f>
        <v>22802</v>
      </c>
      <c r="D54" s="3">
        <f t="shared" si="0"/>
        <v>0.0021564619950763214</v>
      </c>
      <c r="E54" s="2">
        <f>SUM(E2:E53)</f>
        <v>19836</v>
      </c>
      <c r="F54" s="3">
        <f t="shared" si="1"/>
        <v>0.001875957378051658</v>
      </c>
      <c r="G54" s="11">
        <f>SUM(G2:G53)</f>
        <v>285007</v>
      </c>
      <c r="H54" s="3">
        <f t="shared" si="2"/>
        <v>0.026954072617784278</v>
      </c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printOptions/>
  <pageMargins left="0.7" right="0.7" top="0.75" bottom="0.75" header="0.3" footer="0.3"/>
  <pageSetup fitToHeight="1" fitToWidth="1" horizontalDpi="600" verticalDpi="600" orientation="portrait" scale="85" r:id="rId1"/>
  <headerFooter>
    <oddHeader>&amp;C&amp;"Arial,Bold"&amp;12PINES Overdue Materials by Date Range and Item Owning Library System Dec.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Dale, Dawn</dc:creator>
  <cp:keywords/>
  <dc:description/>
  <cp:lastModifiedBy>Dale, Dawn</cp:lastModifiedBy>
  <cp:lastPrinted>2012-03-01T15:01:26Z</cp:lastPrinted>
  <dcterms:created xsi:type="dcterms:W3CDTF">2011-11-30T01:43:23Z</dcterms:created>
  <dcterms:modified xsi:type="dcterms:W3CDTF">2012-12-03T21:31:17Z</dcterms:modified>
  <cp:category/>
  <cp:version/>
  <cp:contentType/>
  <cp:contentStatus/>
</cp:coreProperties>
</file>