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<sst xmlns="http://schemas.openxmlformats.org/spreadsheetml/2006/main" count="62" uniqueCount="62">
  <si>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BROOK</t>
  </si>
  <si>
    <t>BTRL</t>
  </si>
  <si>
    <t>CCL</t>
  </si>
  <si>
    <t>CHAT</t>
  </si>
  <si>
    <t>CHRL</t>
  </si>
  <si>
    <t>CLAYTN</t>
  </si>
  <si>
    <t>DTRL</t>
  </si>
  <si>
    <t>ECPL</t>
  </si>
  <si>
    <t>FBHCL</t>
  </si>
  <si>
    <t>FRRLS</t>
  </si>
  <si>
    <t>HART</t>
  </si>
  <si>
    <t>JCL</t>
  </si>
  <si>
    <t>KRLS</t>
  </si>
  <si>
    <t>LBRLS</t>
  </si>
  <si>
    <t>MCCLS</t>
  </si>
  <si>
    <t>MGRL</t>
  </si>
  <si>
    <t>MRLS</t>
  </si>
  <si>
    <t>NEG</t>
  </si>
  <si>
    <t>NGRL</t>
  </si>
  <si>
    <t>OCRL</t>
  </si>
  <si>
    <t>OKRL</t>
  </si>
  <si>
    <t>ORLS</t>
  </si>
  <si>
    <t>PIED</t>
  </si>
  <si>
    <t>PPL</t>
  </si>
  <si>
    <t>SGRL</t>
  </si>
  <si>
    <t>SRL</t>
  </si>
  <si>
    <t>STATELIB</t>
  </si>
  <si>
    <t>SWGRL</t>
  </si>
  <si>
    <t>THRL</t>
  </si>
  <si>
    <t>URRLS</t>
  </si>
  <si>
    <t>WGRL</t>
  </si>
  <si>
    <t>WORTH</t>
  </si>
  <si>
    <t>**Unique Users</t>
  </si>
  <si>
    <t>Collection Count</t>
  </si>
  <si>
    <t>30 to 90 Days Overdue</t>
  </si>
  <si>
    <t>Percent 30 to 90 Days Overdue</t>
  </si>
  <si>
    <t>90 to 180 Days Overdue</t>
  </si>
  <si>
    <t>Percent 90 to 180 Days Overdue</t>
  </si>
  <si>
    <t>180 + Days Overdue</t>
  </si>
  <si>
    <t>Percent 180 + Days Overdue</t>
  </si>
  <si>
    <t xml:space="preserve">ARL            **   </t>
  </si>
  <si>
    <t>CPRL          **</t>
  </si>
  <si>
    <t>CRLS          **</t>
  </si>
  <si>
    <t xml:space="preserve">DCPL          ** </t>
  </si>
  <si>
    <t xml:space="preserve">HALL          **  </t>
  </si>
  <si>
    <t xml:space="preserve">HCLS          **    </t>
  </si>
  <si>
    <t xml:space="preserve">HOU           **    </t>
  </si>
  <si>
    <t xml:space="preserve">NCLS          **  </t>
  </si>
  <si>
    <t xml:space="preserve">OHOOP      **  </t>
  </si>
  <si>
    <t>PMRLS       **</t>
  </si>
  <si>
    <t>RML            **</t>
  </si>
  <si>
    <t xml:space="preserve">ROCK         **    </t>
  </si>
  <si>
    <t>SHRL          **</t>
  </si>
  <si>
    <t xml:space="preserve">SJRLS        **  </t>
  </si>
  <si>
    <t xml:space="preserve">STRL          **  </t>
  </si>
  <si>
    <t>TCPLS        **</t>
  </si>
  <si>
    <t>TLLS           **</t>
  </si>
  <si>
    <t>TOTAL</t>
  </si>
  <si>
    <t>ARCPLS</t>
  </si>
  <si>
    <t>MOGL</t>
  </si>
  <si>
    <t>GCHR</t>
  </si>
  <si>
    <t>TRRLS         **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</si>
</sst>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Verdana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7" fontId="1" fillId="0" borderId="10" xfId="55" applyNumberFormat="1" applyFont="1" applyBorder="1" applyAlignment="1">
      <alignment wrapText="1"/>
      <protection/>
    </xf>
    <xf numFmtId="0" fontId="1" fillId="0" borderId="10" xfId="55" applyFont="1" applyBorder="1" applyAlignment="1">
      <alignment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57" applyFont="1" applyBorder="1">
      <alignment/>
      <protection/>
    </xf>
    <xf numFmtId="0" fontId="0" fillId="0" borderId="10" xfId="0" applyBorder="1" applyAlignment="1">
      <alignment/>
    </xf>
    <xf numFmtId="10" fontId="3" fillId="0" borderId="10" xfId="60" applyNumberFormat="1" applyFont="1" applyBorder="1" applyAlignment="1">
      <alignment/>
    </xf>
    <xf numFmtId="0" fontId="0" fillId="0" borderId="10" xfId="57" applyBorder="1">
      <alignment/>
      <protection/>
    </xf>
    <xf numFmtId="0" fontId="1" fillId="0" borderId="10" xfId="55" applyFont="1" applyBorder="1">
      <alignment/>
      <protection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0" fontId="5" fillId="0" borderId="10" xfId="60" applyNumberFormat="1" applyFont="1" applyBorder="1" applyAlignment="1">
      <alignment/>
    </xf>
    <xf numFmtId="0" fontId="1" fillId="0" borderId="10" xfId="56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1">
      <selection activeCell="A25" sqref="A25:IV25"/>
    </sheetView>
  </sheetViews>
  <sheetFormatPr defaultColWidth="8.7109375" defaultRowHeight="12.75"/>
  <cols>
    <col min="1" max="1" width="11.7109375" style="1" customWidth="1"/>
    <col min="2" max="2" width="12.421875" style="1" customWidth="1"/>
    <col min="3" max="3" width="12.28125" style="1" customWidth="1"/>
    <col min="4" max="4" width="15.421875" style="1" customWidth="1"/>
    <col min="5" max="5" width="16.140625" style="1" customWidth="1"/>
    <col min="6" max="6" width="13.140625" style="1" customWidth="1"/>
    <col min="7" max="7" width="14.00390625" style="1" customWidth="1"/>
    <col min="8" max="8" width="13.00390625" style="1" customWidth="1"/>
    <col min="9" max="16384" width="8.7109375" style="1" customWidth="1"/>
  </cols>
  <sheetData>
    <row r="1" spans="1:8" ht="51" customHeight="1">
      <c r="A1" s="3" t="s">
        <v>32</v>
      </c>
      <c r="B1" s="4" t="s">
        <v>33</v>
      </c>
      <c r="C1" s="5" t="s">
        <v>34</v>
      </c>
      <c r="D1" s="5" t="s">
        <v>35</v>
      </c>
      <c r="E1" s="5" t="s">
        <v>36</v>
      </c>
      <c r="F1" s="6" t="s">
        <v>37</v>
      </c>
      <c r="G1" s="6" t="s">
        <v>38</v>
      </c>
      <c r="H1" s="6" t="s">
        <v>39</v>
      </c>
    </row>
    <row r="2" spans="1:8" ht="14.25">
      <c r="A2" s="7" t="s">
        <v>58</v>
      </c>
      <c r="B2" s="8">
        <v>321905</v>
      </c>
      <c r="C2" s="8">
        <v>681</v>
      </c>
      <c r="D2" s="9">
        <f>C2/B2</f>
        <v>0.0021155309796368495</v>
      </c>
      <c r="E2" s="10">
        <v>619</v>
      </c>
      <c r="F2" s="9">
        <f>E2/B2</f>
        <v>0.0019229275717991333</v>
      </c>
      <c r="G2" s="8">
        <v>20010</v>
      </c>
      <c r="H2" s="9">
        <f>G2/B2</f>
        <v>0.062161196626333855</v>
      </c>
    </row>
    <row r="3" spans="1:8" ht="14.25">
      <c r="A3" s="11" t="s">
        <v>40</v>
      </c>
      <c r="B3" s="8">
        <v>405365</v>
      </c>
      <c r="C3" s="8">
        <v>694</v>
      </c>
      <c r="D3" s="9">
        <f>C3/B3</f>
        <v>0.0017120372997175386</v>
      </c>
      <c r="E3" s="10">
        <v>620</v>
      </c>
      <c r="F3" s="9">
        <f>E3/B3</f>
        <v>0.0015294857720819508</v>
      </c>
      <c r="G3" s="8">
        <v>5421</v>
      </c>
      <c r="H3" s="9">
        <f>G3/B3</f>
        <v>0.013373132855574605</v>
      </c>
    </row>
    <row r="4" spans="1:8" ht="14.25">
      <c r="A4" s="11" t="s">
        <v>0</v>
      </c>
      <c r="B4" s="8">
        <v>71490</v>
      </c>
      <c r="C4" s="8">
        <v>26</v>
      </c>
      <c r="D4" s="9">
        <f aca="true" t="shared" si="0" ref="D4:D55">C4/B4</f>
        <v>0.00036368722898307454</v>
      </c>
      <c r="E4" s="10">
        <v>57</v>
      </c>
      <c r="F4" s="9">
        <f aca="true" t="shared" si="1" ref="F4:F55">E4/B4</f>
        <v>0.0007973143096936634</v>
      </c>
      <c r="G4" s="8">
        <v>966</v>
      </c>
      <c r="H4" s="9">
        <f aca="true" t="shared" si="2" ref="H4:H55">G4/B4</f>
        <v>0.01351237935375577</v>
      </c>
    </row>
    <row r="5" spans="1:8" ht="14.25">
      <c r="A5" s="11" t="s">
        <v>1</v>
      </c>
      <c r="B5" s="8">
        <v>112033</v>
      </c>
      <c r="C5" s="8">
        <v>72</v>
      </c>
      <c r="D5" s="9">
        <f t="shared" si="0"/>
        <v>0.0006426677853846634</v>
      </c>
      <c r="E5" s="10">
        <v>34</v>
      </c>
      <c r="F5" s="9">
        <f t="shared" si="1"/>
        <v>0.00030348200976497994</v>
      </c>
      <c r="G5" s="8">
        <v>567</v>
      </c>
      <c r="H5" s="9">
        <f t="shared" si="2"/>
        <v>0.005061008809904225</v>
      </c>
    </row>
    <row r="6" spans="1:8" ht="14.25">
      <c r="A6" s="11" t="s">
        <v>2</v>
      </c>
      <c r="B6" s="8">
        <v>128369</v>
      </c>
      <c r="C6" s="8">
        <v>170</v>
      </c>
      <c r="D6" s="9">
        <f t="shared" si="0"/>
        <v>0.0013243072704469147</v>
      </c>
      <c r="E6" s="10">
        <v>169</v>
      </c>
      <c r="F6" s="9">
        <f t="shared" si="1"/>
        <v>0.00131651722767958</v>
      </c>
      <c r="G6" s="8">
        <v>3571</v>
      </c>
      <c r="H6" s="9">
        <f t="shared" si="2"/>
        <v>0.027818242722152546</v>
      </c>
    </row>
    <row r="7" spans="1:8" ht="14.25">
      <c r="A7" s="11" t="s">
        <v>3</v>
      </c>
      <c r="B7" s="8">
        <v>49204</v>
      </c>
      <c r="C7" s="8">
        <v>77</v>
      </c>
      <c r="D7" s="9">
        <f t="shared" si="0"/>
        <v>0.0015649134216730346</v>
      </c>
      <c r="E7" s="10">
        <v>116</v>
      </c>
      <c r="F7" s="9">
        <f t="shared" si="1"/>
        <v>0.0023575319079749612</v>
      </c>
      <c r="G7" s="8">
        <v>21</v>
      </c>
      <c r="H7" s="9">
        <f t="shared" si="2"/>
        <v>0.0004267945695471913</v>
      </c>
    </row>
    <row r="8" spans="1:8" ht="14.25">
      <c r="A8" s="11" t="s">
        <v>4</v>
      </c>
      <c r="B8" s="8">
        <v>147079</v>
      </c>
      <c r="C8" s="8">
        <v>93</v>
      </c>
      <c r="D8" s="9">
        <f t="shared" si="0"/>
        <v>0.0006323132466225634</v>
      </c>
      <c r="E8" s="10">
        <v>314</v>
      </c>
      <c r="F8" s="9">
        <f t="shared" si="1"/>
        <v>0.0021349070907471495</v>
      </c>
      <c r="G8" s="8">
        <v>5623</v>
      </c>
      <c r="H8" s="9">
        <f t="shared" si="2"/>
        <v>0.03823115468557714</v>
      </c>
    </row>
    <row r="9" spans="1:8" ht="14.25">
      <c r="A9" s="11" t="s">
        <v>5</v>
      </c>
      <c r="B9" s="8">
        <v>585310</v>
      </c>
      <c r="C9" s="8">
        <v>291</v>
      </c>
      <c r="D9" s="9">
        <f t="shared" si="0"/>
        <v>0.0004971724385368437</v>
      </c>
      <c r="E9" s="10">
        <v>17</v>
      </c>
      <c r="F9" s="9">
        <f t="shared" si="1"/>
        <v>2.904443799012489E-05</v>
      </c>
      <c r="G9" s="8">
        <v>9</v>
      </c>
      <c r="H9" s="9">
        <f t="shared" si="2"/>
        <v>1.5376467171242588E-05</v>
      </c>
    </row>
    <row r="10" spans="1:8" ht="14.25">
      <c r="A10" s="11" t="s">
        <v>41</v>
      </c>
      <c r="B10" s="8">
        <v>265176</v>
      </c>
      <c r="C10" s="8">
        <v>420</v>
      </c>
      <c r="D10" s="9">
        <f t="shared" si="0"/>
        <v>0.0015838537424201285</v>
      </c>
      <c r="E10" s="10">
        <v>544</v>
      </c>
      <c r="F10" s="9">
        <f t="shared" si="1"/>
        <v>0.002051467704467976</v>
      </c>
      <c r="G10" s="8">
        <v>6055</v>
      </c>
      <c r="H10" s="9">
        <f t="shared" si="2"/>
        <v>0.02283389145322352</v>
      </c>
    </row>
    <row r="11" spans="1:8" ht="14.25">
      <c r="A11" s="11" t="s">
        <v>42</v>
      </c>
      <c r="B11" s="8">
        <v>118517</v>
      </c>
      <c r="C11" s="8">
        <v>10</v>
      </c>
      <c r="D11" s="9">
        <f t="shared" si="0"/>
        <v>8.437608106853869E-05</v>
      </c>
      <c r="E11" s="10">
        <v>7</v>
      </c>
      <c r="F11" s="9">
        <f t="shared" si="1"/>
        <v>5.9063256747977086E-05</v>
      </c>
      <c r="G11" s="8">
        <v>212</v>
      </c>
      <c r="H11" s="9">
        <f t="shared" si="2"/>
        <v>0.0017887729186530203</v>
      </c>
    </row>
    <row r="12" spans="1:8" ht="14.25">
      <c r="A12" s="11" t="s">
        <v>43</v>
      </c>
      <c r="B12" s="8">
        <v>308502</v>
      </c>
      <c r="C12" s="8">
        <v>718</v>
      </c>
      <c r="D12" s="9">
        <f t="shared" si="0"/>
        <v>0.0023273755113419037</v>
      </c>
      <c r="E12" s="10">
        <v>741</v>
      </c>
      <c r="F12" s="9">
        <f t="shared" si="1"/>
        <v>0.002401929322986561</v>
      </c>
      <c r="G12" s="8">
        <v>27047</v>
      </c>
      <c r="H12" s="9">
        <f t="shared" si="2"/>
        <v>0.08767204102404523</v>
      </c>
    </row>
    <row r="13" spans="1:8" ht="14.25">
      <c r="A13" s="11" t="s">
        <v>6</v>
      </c>
      <c r="B13" s="8">
        <v>116053</v>
      </c>
      <c r="C13" s="8">
        <v>0</v>
      </c>
      <c r="D13" s="9">
        <f t="shared" si="0"/>
        <v>0</v>
      </c>
      <c r="E13" s="10">
        <v>1</v>
      </c>
      <c r="F13" s="9">
        <f t="shared" si="1"/>
        <v>8.616752690581028E-06</v>
      </c>
      <c r="G13" s="8">
        <v>2532</v>
      </c>
      <c r="H13" s="9">
        <f t="shared" si="2"/>
        <v>0.021817617812551163</v>
      </c>
    </row>
    <row r="14" spans="1:8" ht="14.25">
      <c r="A14" s="11" t="s">
        <v>7</v>
      </c>
      <c r="B14" s="8">
        <v>49928</v>
      </c>
      <c r="C14" s="8">
        <v>41</v>
      </c>
      <c r="D14" s="9">
        <f t="shared" si="0"/>
        <v>0.0008211825028040378</v>
      </c>
      <c r="E14" s="10">
        <v>42</v>
      </c>
      <c r="F14" s="9">
        <f t="shared" si="1"/>
        <v>0.0008412113443358436</v>
      </c>
      <c r="G14" s="8">
        <v>1130</v>
      </c>
      <c r="H14" s="9">
        <f t="shared" si="2"/>
        <v>0.022632590930940555</v>
      </c>
    </row>
    <row r="15" spans="1:8" ht="14.25">
      <c r="A15" s="11" t="s">
        <v>8</v>
      </c>
      <c r="B15" s="8">
        <v>59493</v>
      </c>
      <c r="C15" s="8">
        <v>104</v>
      </c>
      <c r="D15" s="9">
        <f t="shared" si="0"/>
        <v>0.0017481048190543425</v>
      </c>
      <c r="E15" s="10">
        <v>105</v>
      </c>
      <c r="F15" s="9">
        <f t="shared" si="1"/>
        <v>0.0017649135192375574</v>
      </c>
      <c r="G15" s="8">
        <v>2411</v>
      </c>
      <c r="H15" s="9">
        <f t="shared" si="2"/>
        <v>0.04052577614173096</v>
      </c>
    </row>
    <row r="16" spans="1:8" ht="14.25">
      <c r="A16" s="11" t="s">
        <v>9</v>
      </c>
      <c r="B16" s="8">
        <v>494725</v>
      </c>
      <c r="C16" s="8">
        <v>503</v>
      </c>
      <c r="D16" s="9">
        <f t="shared" si="0"/>
        <v>0.0010167264641972812</v>
      </c>
      <c r="E16" s="10">
        <v>701</v>
      </c>
      <c r="F16" s="9">
        <f t="shared" si="1"/>
        <v>0.001416948809944919</v>
      </c>
      <c r="G16" s="8">
        <v>5070</v>
      </c>
      <c r="H16" s="9">
        <f t="shared" si="2"/>
        <v>0.01024811764111375</v>
      </c>
    </row>
    <row r="17" spans="1:8" ht="14.25">
      <c r="A17" s="12" t="s">
        <v>60</v>
      </c>
      <c r="B17" s="8">
        <v>287800</v>
      </c>
      <c r="C17" s="8">
        <v>279</v>
      </c>
      <c r="D17" s="9">
        <f t="shared" si="0"/>
        <v>0.0009694232105628909</v>
      </c>
      <c r="E17" s="10">
        <v>292</v>
      </c>
      <c r="F17" s="9">
        <f t="shared" si="1"/>
        <v>0.0010145934676858929</v>
      </c>
      <c r="G17" s="8">
        <v>3930</v>
      </c>
      <c r="H17" s="9">
        <f t="shared" si="2"/>
        <v>0.013655316191799861</v>
      </c>
    </row>
    <row r="18" spans="1:8" ht="14.25">
      <c r="A18" s="11" t="s">
        <v>44</v>
      </c>
      <c r="B18" s="8">
        <v>299352</v>
      </c>
      <c r="C18" s="8">
        <v>285</v>
      </c>
      <c r="D18" s="9">
        <f t="shared" si="0"/>
        <v>0.0009520564419145354</v>
      </c>
      <c r="E18" s="10">
        <v>256</v>
      </c>
      <c r="F18" s="9">
        <f t="shared" si="1"/>
        <v>0.0008551805232635826</v>
      </c>
      <c r="G18" s="8">
        <v>2524</v>
      </c>
      <c r="H18" s="9">
        <f t="shared" si="2"/>
        <v>0.008431545471551885</v>
      </c>
    </row>
    <row r="19" spans="1:8" ht="14.25">
      <c r="A19" s="11" t="s">
        <v>10</v>
      </c>
      <c r="B19" s="8">
        <v>36127</v>
      </c>
      <c r="C19" s="8">
        <v>40</v>
      </c>
      <c r="D19" s="9">
        <f t="shared" si="0"/>
        <v>0.0011072051374318376</v>
      </c>
      <c r="E19" s="10">
        <v>48</v>
      </c>
      <c r="F19" s="9">
        <f t="shared" si="1"/>
        <v>0.0013286461649182051</v>
      </c>
      <c r="G19" s="8">
        <v>159</v>
      </c>
      <c r="H19" s="9">
        <f t="shared" si="2"/>
        <v>0.004401140421291555</v>
      </c>
    </row>
    <row r="20" spans="1:8" ht="14.25">
      <c r="A20" s="11" t="s">
        <v>45</v>
      </c>
      <c r="B20" s="8">
        <v>258736</v>
      </c>
      <c r="C20" s="8">
        <v>262</v>
      </c>
      <c r="D20" s="9">
        <f t="shared" si="0"/>
        <v>0.0010126151753138335</v>
      </c>
      <c r="E20" s="10">
        <v>463</v>
      </c>
      <c r="F20" s="9">
        <f t="shared" si="1"/>
        <v>0.001789468802176736</v>
      </c>
      <c r="G20" s="8">
        <v>5372</v>
      </c>
      <c r="H20" s="9">
        <f t="shared" si="2"/>
        <v>0.020762476037350812</v>
      </c>
    </row>
    <row r="21" spans="1:8" ht="14.25">
      <c r="A21" s="11" t="s">
        <v>46</v>
      </c>
      <c r="B21" s="8">
        <v>187825</v>
      </c>
      <c r="C21" s="8">
        <v>439</v>
      </c>
      <c r="D21" s="9">
        <f t="shared" si="0"/>
        <v>0.002337282044456276</v>
      </c>
      <c r="E21" s="10">
        <v>630</v>
      </c>
      <c r="F21" s="9">
        <f t="shared" si="1"/>
        <v>0.003354186077465726</v>
      </c>
      <c r="G21" s="8">
        <v>5273</v>
      </c>
      <c r="H21" s="9">
        <f t="shared" si="2"/>
        <v>0.02807400505789964</v>
      </c>
    </row>
    <row r="22" spans="1:8" ht="14.25">
      <c r="A22" s="11" t="s">
        <v>11</v>
      </c>
      <c r="B22" s="8">
        <v>55336</v>
      </c>
      <c r="C22" s="8">
        <v>35</v>
      </c>
      <c r="D22" s="9">
        <f t="shared" si="0"/>
        <v>0.0006324996385716351</v>
      </c>
      <c r="E22" s="10">
        <v>33</v>
      </c>
      <c r="F22" s="9">
        <f t="shared" si="1"/>
        <v>0.0005963568020818274</v>
      </c>
      <c r="G22" s="8">
        <v>249</v>
      </c>
      <c r="H22" s="9">
        <f t="shared" si="2"/>
        <v>0.004499783142981061</v>
      </c>
    </row>
    <row r="23" spans="1:8" ht="14.25">
      <c r="A23" s="11" t="s">
        <v>12</v>
      </c>
      <c r="B23" s="8">
        <v>118469</v>
      </c>
      <c r="C23" s="8">
        <v>65</v>
      </c>
      <c r="D23" s="9">
        <f t="shared" si="0"/>
        <v>0.000548666739822232</v>
      </c>
      <c r="E23" s="10">
        <v>90</v>
      </c>
      <c r="F23" s="9">
        <f t="shared" si="1"/>
        <v>0.0007596924089846289</v>
      </c>
      <c r="G23" s="8">
        <v>2162</v>
      </c>
      <c r="H23" s="9">
        <f t="shared" si="2"/>
        <v>0.018249499869164087</v>
      </c>
    </row>
    <row r="24" spans="1:8" ht="14.25">
      <c r="A24" s="11" t="s">
        <v>13</v>
      </c>
      <c r="B24" s="8">
        <v>205512</v>
      </c>
      <c r="C24" s="8">
        <v>141</v>
      </c>
      <c r="D24" s="9">
        <f t="shared" si="0"/>
        <v>0.0006860913231344155</v>
      </c>
      <c r="E24" s="10">
        <v>176</v>
      </c>
      <c r="F24" s="9">
        <f t="shared" si="1"/>
        <v>0.0008563976799408307</v>
      </c>
      <c r="G24" s="8">
        <v>131</v>
      </c>
      <c r="H24" s="9">
        <f t="shared" si="2"/>
        <v>0.0006374323640468683</v>
      </c>
    </row>
    <row r="25" spans="1:8" ht="14.25">
      <c r="A25" s="11" t="s">
        <v>14</v>
      </c>
      <c r="B25" s="8">
        <v>121457</v>
      </c>
      <c r="C25" s="8">
        <v>881</v>
      </c>
      <c r="D25" s="9">
        <f t="shared" si="0"/>
        <v>0.007253595922836889</v>
      </c>
      <c r="E25" s="10">
        <v>127</v>
      </c>
      <c r="F25" s="9">
        <f t="shared" si="1"/>
        <v>0.0010456375507381212</v>
      </c>
      <c r="G25" s="8">
        <v>3682</v>
      </c>
      <c r="H25" s="9">
        <f t="shared" si="2"/>
        <v>0.030315255604864273</v>
      </c>
    </row>
    <row r="26" spans="1:8" ht="14.25">
      <c r="A26" s="11" t="s">
        <v>15</v>
      </c>
      <c r="B26" s="8">
        <v>547465</v>
      </c>
      <c r="C26" s="8">
        <v>92</v>
      </c>
      <c r="D26" s="9">
        <f t="shared" si="0"/>
        <v>0.00016804727242837443</v>
      </c>
      <c r="E26" s="10">
        <v>958</v>
      </c>
      <c r="F26" s="9">
        <f t="shared" si="1"/>
        <v>0.001749883554199812</v>
      </c>
      <c r="G26" s="8">
        <v>6269</v>
      </c>
      <c r="H26" s="9">
        <f t="shared" si="2"/>
        <v>0.011450960335363905</v>
      </c>
    </row>
    <row r="27" spans="1:8" ht="14.25">
      <c r="A27" s="12" t="s">
        <v>59</v>
      </c>
      <c r="B27" s="8">
        <v>103004</v>
      </c>
      <c r="C27" s="8">
        <v>132</v>
      </c>
      <c r="D27" s="9">
        <f t="shared" si="0"/>
        <v>0.0012815036309269544</v>
      </c>
      <c r="E27" s="10">
        <v>63</v>
      </c>
      <c r="F27" s="9">
        <f t="shared" si="1"/>
        <v>0.00061162673294241</v>
      </c>
      <c r="G27" s="8">
        <v>521</v>
      </c>
      <c r="H27" s="9">
        <f t="shared" si="2"/>
        <v>0.005058055997825327</v>
      </c>
    </row>
    <row r="28" spans="1:8" ht="14.25">
      <c r="A28" s="11" t="s">
        <v>16</v>
      </c>
      <c r="B28" s="8">
        <v>160860</v>
      </c>
      <c r="C28" s="8">
        <v>352</v>
      </c>
      <c r="D28" s="9">
        <f t="shared" si="0"/>
        <v>0.0021882382195698123</v>
      </c>
      <c r="E28" s="10">
        <v>146</v>
      </c>
      <c r="F28" s="9">
        <f t="shared" si="1"/>
        <v>0.000907621534253388</v>
      </c>
      <c r="G28" s="8">
        <v>3132</v>
      </c>
      <c r="H28" s="9">
        <f t="shared" si="2"/>
        <v>0.01947034688549049</v>
      </c>
    </row>
    <row r="29" spans="1:8" ht="14.25">
      <c r="A29" s="11" t="s">
        <v>47</v>
      </c>
      <c r="B29" s="8">
        <v>142604</v>
      </c>
      <c r="C29" s="8">
        <v>265</v>
      </c>
      <c r="D29" s="9">
        <f t="shared" si="0"/>
        <v>0.0018582928950099577</v>
      </c>
      <c r="E29" s="10">
        <v>675</v>
      </c>
      <c r="F29" s="9">
        <f t="shared" si="1"/>
        <v>0.004733387562761213</v>
      </c>
      <c r="G29" s="8">
        <v>2945</v>
      </c>
      <c r="H29" s="9">
        <f t="shared" si="2"/>
        <v>0.0206515946256767</v>
      </c>
    </row>
    <row r="30" spans="1:8" ht="14.25">
      <c r="A30" s="11" t="s">
        <v>17</v>
      </c>
      <c r="B30" s="8">
        <v>209346</v>
      </c>
      <c r="C30" s="8">
        <v>411</v>
      </c>
      <c r="D30" s="9">
        <f t="shared" si="0"/>
        <v>0.001963257000372589</v>
      </c>
      <c r="E30" s="10">
        <v>239</v>
      </c>
      <c r="F30" s="9">
        <f t="shared" si="1"/>
        <v>0.0011416506644502402</v>
      </c>
      <c r="G30" s="8">
        <v>2939</v>
      </c>
      <c r="H30" s="9">
        <f t="shared" si="2"/>
        <v>0.014038959426021992</v>
      </c>
    </row>
    <row r="31" spans="1:8" ht="14.25">
      <c r="A31" s="11" t="s">
        <v>18</v>
      </c>
      <c r="B31" s="8">
        <v>240409</v>
      </c>
      <c r="C31" s="8">
        <v>107</v>
      </c>
      <c r="D31" s="9">
        <f t="shared" si="0"/>
        <v>0.000445074851607053</v>
      </c>
      <c r="E31" s="10">
        <v>477</v>
      </c>
      <c r="F31" s="9">
        <f t="shared" si="1"/>
        <v>0.001984118730995928</v>
      </c>
      <c r="G31" s="8">
        <v>2336</v>
      </c>
      <c r="H31" s="9">
        <f t="shared" si="2"/>
        <v>0.009716774330411923</v>
      </c>
    </row>
    <row r="32" spans="1:8" ht="14.25">
      <c r="A32" s="11" t="s">
        <v>19</v>
      </c>
      <c r="B32" s="8">
        <v>201589</v>
      </c>
      <c r="C32" s="8">
        <v>83</v>
      </c>
      <c r="D32" s="9">
        <f t="shared" si="0"/>
        <v>0.0004117288145682552</v>
      </c>
      <c r="E32" s="10">
        <v>220</v>
      </c>
      <c r="F32" s="9">
        <f t="shared" si="1"/>
        <v>0.0010913293880122428</v>
      </c>
      <c r="G32" s="8">
        <v>159</v>
      </c>
      <c r="H32" s="9">
        <f t="shared" si="2"/>
        <v>0.0007887335122452118</v>
      </c>
    </row>
    <row r="33" spans="1:8" ht="14.25">
      <c r="A33" s="11" t="s">
        <v>48</v>
      </c>
      <c r="B33" s="8">
        <v>176641</v>
      </c>
      <c r="C33" s="8">
        <v>251</v>
      </c>
      <c r="D33" s="9">
        <f t="shared" si="0"/>
        <v>0.001420961158507934</v>
      </c>
      <c r="E33" s="10">
        <v>122</v>
      </c>
      <c r="F33" s="9">
        <f t="shared" si="1"/>
        <v>0.0006906663798325417</v>
      </c>
      <c r="G33" s="8">
        <v>3311</v>
      </c>
      <c r="H33" s="9">
        <f t="shared" si="2"/>
        <v>0.018744232652668405</v>
      </c>
    </row>
    <row r="34" spans="1:8" ht="14.25">
      <c r="A34" s="11" t="s">
        <v>20</v>
      </c>
      <c r="B34" s="8">
        <v>131961</v>
      </c>
      <c r="C34" s="8">
        <v>175</v>
      </c>
      <c r="D34" s="9">
        <f t="shared" si="0"/>
        <v>0.0013261493926235782</v>
      </c>
      <c r="E34" s="10">
        <v>289</v>
      </c>
      <c r="F34" s="9">
        <f t="shared" si="1"/>
        <v>0.0021900409969612235</v>
      </c>
      <c r="G34" s="8">
        <v>6092</v>
      </c>
      <c r="H34" s="9">
        <f t="shared" si="2"/>
        <v>0.046165154856359074</v>
      </c>
    </row>
    <row r="35" spans="1:8" ht="14.25">
      <c r="A35" s="11" t="s">
        <v>21</v>
      </c>
      <c r="B35" s="8">
        <v>125549</v>
      </c>
      <c r="C35" s="8">
        <v>509</v>
      </c>
      <c r="D35" s="9">
        <f t="shared" si="0"/>
        <v>0.004054193980039666</v>
      </c>
      <c r="E35" s="10">
        <v>122</v>
      </c>
      <c r="F35" s="9">
        <f t="shared" si="1"/>
        <v>0.0009717321523867175</v>
      </c>
      <c r="G35" s="8">
        <v>394</v>
      </c>
      <c r="H35" s="9">
        <f t="shared" si="2"/>
        <v>0.003138216951150547</v>
      </c>
    </row>
    <row r="36" spans="1:8" ht="14.25">
      <c r="A36" s="11" t="s">
        <v>22</v>
      </c>
      <c r="B36" s="8">
        <v>256609</v>
      </c>
      <c r="C36" s="8">
        <v>509</v>
      </c>
      <c r="D36" s="9">
        <f t="shared" si="0"/>
        <v>0.0019835625406747232</v>
      </c>
      <c r="E36" s="10">
        <v>539</v>
      </c>
      <c r="F36" s="9">
        <f t="shared" si="1"/>
        <v>0.0021004719242115437</v>
      </c>
      <c r="G36" s="8">
        <v>1544</v>
      </c>
      <c r="H36" s="9">
        <f t="shared" si="2"/>
        <v>0.006016936272695034</v>
      </c>
    </row>
    <row r="37" spans="1:8" ht="14.25">
      <c r="A37" s="11" t="s">
        <v>49</v>
      </c>
      <c r="B37" s="8">
        <v>130229</v>
      </c>
      <c r="C37" s="8">
        <v>82</v>
      </c>
      <c r="D37" s="9">
        <f t="shared" si="0"/>
        <v>0.0006296600603552204</v>
      </c>
      <c r="E37" s="10">
        <v>109</v>
      </c>
      <c r="F37" s="9">
        <f t="shared" si="1"/>
        <v>0.0008369871533990125</v>
      </c>
      <c r="G37" s="8">
        <v>616</v>
      </c>
      <c r="H37" s="9">
        <f t="shared" si="2"/>
        <v>0.004730129233887997</v>
      </c>
    </row>
    <row r="38" spans="1:8" ht="14.25">
      <c r="A38" s="11" t="s">
        <v>23</v>
      </c>
      <c r="B38" s="8">
        <v>76542</v>
      </c>
      <c r="C38" s="8">
        <v>58</v>
      </c>
      <c r="D38" s="9">
        <f t="shared" si="0"/>
        <v>0.0007577539128844295</v>
      </c>
      <c r="E38" s="10">
        <v>67</v>
      </c>
      <c r="F38" s="9">
        <f t="shared" si="1"/>
        <v>0.0008753364166078754</v>
      </c>
      <c r="G38" s="8">
        <v>144</v>
      </c>
      <c r="H38" s="9">
        <f t="shared" si="2"/>
        <v>0.0018813200595751353</v>
      </c>
    </row>
    <row r="39" spans="1:8" ht="14.25">
      <c r="A39" s="11" t="s">
        <v>50</v>
      </c>
      <c r="B39" s="8">
        <v>67207</v>
      </c>
      <c r="C39" s="8">
        <v>79</v>
      </c>
      <c r="D39" s="9">
        <f t="shared" si="0"/>
        <v>0.0011754727930126327</v>
      </c>
      <c r="E39" s="10">
        <v>89</v>
      </c>
      <c r="F39" s="9">
        <f t="shared" si="1"/>
        <v>0.0013242668174446115</v>
      </c>
      <c r="G39" s="8">
        <v>705</v>
      </c>
      <c r="H39" s="9">
        <f t="shared" si="2"/>
        <v>0.010489978722454506</v>
      </c>
    </row>
    <row r="40" spans="1:8" ht="14.25">
      <c r="A40" s="11" t="s">
        <v>51</v>
      </c>
      <c r="B40" s="8">
        <v>120627</v>
      </c>
      <c r="C40" s="8">
        <v>67</v>
      </c>
      <c r="D40" s="9">
        <f t="shared" si="0"/>
        <v>0.0005554312052857155</v>
      </c>
      <c r="E40" s="10">
        <v>21</v>
      </c>
      <c r="F40" s="9">
        <f t="shared" si="1"/>
        <v>0.00017409037777611978</v>
      </c>
      <c r="G40" s="8">
        <v>2752</v>
      </c>
      <c r="H40" s="9">
        <f t="shared" si="2"/>
        <v>0.022814129506661028</v>
      </c>
    </row>
    <row r="41" spans="1:8" ht="14.25">
      <c r="A41" s="11" t="s">
        <v>24</v>
      </c>
      <c r="B41" s="8">
        <v>255149</v>
      </c>
      <c r="C41" s="8">
        <v>570</v>
      </c>
      <c r="D41" s="9">
        <f t="shared" si="0"/>
        <v>0.0022339887673477068</v>
      </c>
      <c r="E41" s="10">
        <v>629</v>
      </c>
      <c r="F41" s="9">
        <f t="shared" si="1"/>
        <v>0.0024652262011608905</v>
      </c>
      <c r="G41" s="8">
        <v>7071</v>
      </c>
      <c r="H41" s="9">
        <f t="shared" si="2"/>
        <v>0.027713218550729182</v>
      </c>
    </row>
    <row r="42" spans="1:8" ht="14.25">
      <c r="A42" s="11" t="s">
        <v>52</v>
      </c>
      <c r="B42" s="8">
        <v>376827</v>
      </c>
      <c r="C42" s="8">
        <v>756</v>
      </c>
      <c r="D42" s="9">
        <f t="shared" si="0"/>
        <v>0.002006225668542859</v>
      </c>
      <c r="E42" s="10">
        <v>843</v>
      </c>
      <c r="F42" s="9">
        <f t="shared" si="1"/>
        <v>0.002237100844684696</v>
      </c>
      <c r="G42" s="8">
        <v>6192</v>
      </c>
      <c r="H42" s="9">
        <f t="shared" si="2"/>
        <v>0.016431943570922466</v>
      </c>
    </row>
    <row r="43" spans="1:8" ht="14.25">
      <c r="A43" s="11" t="s">
        <v>53</v>
      </c>
      <c r="B43" s="8">
        <v>90933</v>
      </c>
      <c r="C43" s="8">
        <v>0</v>
      </c>
      <c r="D43" s="9">
        <f t="shared" si="0"/>
        <v>0</v>
      </c>
      <c r="E43" s="8">
        <v>0</v>
      </c>
      <c r="F43" s="9">
        <f t="shared" si="1"/>
        <v>0</v>
      </c>
      <c r="G43" s="8">
        <v>348</v>
      </c>
      <c r="H43" s="9">
        <f t="shared" si="2"/>
        <v>0.0038269935007093133</v>
      </c>
    </row>
    <row r="44" spans="1:8" ht="14.25">
      <c r="A44" s="11" t="s">
        <v>25</v>
      </c>
      <c r="B44" s="8">
        <v>93238</v>
      </c>
      <c r="C44" s="8">
        <v>126</v>
      </c>
      <c r="D44" s="9">
        <f t="shared" si="0"/>
        <v>0.001351380338488599</v>
      </c>
      <c r="E44" s="10">
        <v>152</v>
      </c>
      <c r="F44" s="9">
        <f t="shared" si="1"/>
        <v>0.0016302365988116433</v>
      </c>
      <c r="G44" s="8">
        <v>2396</v>
      </c>
      <c r="H44" s="9">
        <f t="shared" si="2"/>
        <v>0.025697676912846693</v>
      </c>
    </row>
    <row r="45" spans="1:8" ht="14.25">
      <c r="A45" s="11" t="s">
        <v>26</v>
      </c>
      <c r="B45" s="8">
        <v>16756</v>
      </c>
      <c r="C45" s="13">
        <v>0</v>
      </c>
      <c r="D45" s="9">
        <f aca="true" t="shared" si="3" ref="D45:D51">C46/B45</f>
        <v>0.020649319646693722</v>
      </c>
      <c r="E45" s="8">
        <v>0</v>
      </c>
      <c r="F45" s="9">
        <f t="shared" si="1"/>
        <v>0</v>
      </c>
      <c r="G45" s="8">
        <v>16</v>
      </c>
      <c r="H45" s="9">
        <f t="shared" si="2"/>
        <v>0.0009548818333731201</v>
      </c>
    </row>
    <row r="46" spans="1:8" ht="14.25">
      <c r="A46" s="11" t="s">
        <v>54</v>
      </c>
      <c r="B46" s="8">
        <v>220782</v>
      </c>
      <c r="C46" s="8">
        <v>346</v>
      </c>
      <c r="D46" s="9">
        <f t="shared" si="3"/>
        <v>0.0009783406255944778</v>
      </c>
      <c r="E46" s="10">
        <v>498</v>
      </c>
      <c r="F46" s="9">
        <f t="shared" si="1"/>
        <v>0.0022556186645650463</v>
      </c>
      <c r="G46" s="8">
        <v>6576</v>
      </c>
      <c r="H46" s="9">
        <f t="shared" si="2"/>
        <v>0.0297850368236541</v>
      </c>
    </row>
    <row r="47" spans="1:8" ht="14.25">
      <c r="A47" s="11" t="s">
        <v>27</v>
      </c>
      <c r="B47" s="8">
        <v>188379</v>
      </c>
      <c r="C47" s="8">
        <v>216</v>
      </c>
      <c r="D47" s="9">
        <f t="shared" si="3"/>
        <v>0.001157241518428275</v>
      </c>
      <c r="E47" s="10">
        <v>503</v>
      </c>
      <c r="F47" s="9">
        <f t="shared" si="1"/>
        <v>0.002670149008116616</v>
      </c>
      <c r="G47" s="8">
        <v>386</v>
      </c>
      <c r="H47" s="9">
        <f t="shared" si="2"/>
        <v>0.00204906067024456</v>
      </c>
    </row>
    <row r="48" spans="1:8" ht="14.25">
      <c r="A48" s="11" t="s">
        <v>55</v>
      </c>
      <c r="B48" s="8">
        <v>124100</v>
      </c>
      <c r="C48" s="8">
        <v>218</v>
      </c>
      <c r="D48" s="9">
        <f t="shared" si="3"/>
        <v>0.0029975825946817083</v>
      </c>
      <c r="E48" s="10">
        <v>254</v>
      </c>
      <c r="F48" s="9">
        <f t="shared" si="1"/>
        <v>0.002046736502820306</v>
      </c>
      <c r="G48" s="8">
        <v>3254</v>
      </c>
      <c r="H48" s="9">
        <f t="shared" si="2"/>
        <v>0.02622078968573731</v>
      </c>
    </row>
    <row r="49" spans="1:8" ht="14.25">
      <c r="A49" s="11" t="s">
        <v>28</v>
      </c>
      <c r="B49" s="8">
        <v>178447</v>
      </c>
      <c r="C49" s="8">
        <v>372</v>
      </c>
      <c r="D49" s="9">
        <f t="shared" si="3"/>
        <v>0.0007453193385150773</v>
      </c>
      <c r="E49" s="10">
        <v>319</v>
      </c>
      <c r="F49" s="9">
        <f t="shared" si="1"/>
        <v>0.0017876456314760126</v>
      </c>
      <c r="G49" s="8">
        <v>2483</v>
      </c>
      <c r="H49" s="9">
        <f t="shared" si="2"/>
        <v>0.013914495620548398</v>
      </c>
    </row>
    <row r="50" spans="1:8" ht="14.25">
      <c r="A50" s="11" t="s">
        <v>56</v>
      </c>
      <c r="B50" s="8">
        <v>82694</v>
      </c>
      <c r="C50" s="8">
        <v>133</v>
      </c>
      <c r="D50" s="9">
        <f t="shared" si="3"/>
        <v>0.00362783273272547</v>
      </c>
      <c r="E50" s="10">
        <v>154</v>
      </c>
      <c r="F50" s="9">
        <f t="shared" si="1"/>
        <v>0.0018622874694657413</v>
      </c>
      <c r="G50" s="8">
        <v>182</v>
      </c>
      <c r="H50" s="9">
        <f t="shared" si="2"/>
        <v>0.002200885191186785</v>
      </c>
    </row>
    <row r="51" spans="1:8" ht="14.25">
      <c r="A51" s="11" t="s">
        <v>61</v>
      </c>
      <c r="B51" s="8">
        <v>271119</v>
      </c>
      <c r="C51" s="8">
        <v>300</v>
      </c>
      <c r="D51" s="9">
        <f t="shared" si="3"/>
        <v>0.002069202084693437</v>
      </c>
      <c r="E51" s="10">
        <v>395</v>
      </c>
      <c r="F51" s="9">
        <f t="shared" si="1"/>
        <v>0.0014569248189909229</v>
      </c>
      <c r="G51" s="8">
        <v>2813</v>
      </c>
      <c r="H51" s="9">
        <f t="shared" si="2"/>
        <v>0.010375517761573331</v>
      </c>
    </row>
    <row r="52" spans="1:8" ht="14.25">
      <c r="A52" s="11" t="s">
        <v>29</v>
      </c>
      <c r="B52" s="8">
        <v>331923</v>
      </c>
      <c r="C52" s="8">
        <v>561</v>
      </c>
      <c r="D52" s="9">
        <f>C52/B52</f>
        <v>0.0016901510290037148</v>
      </c>
      <c r="E52" s="10">
        <v>444</v>
      </c>
      <c r="F52" s="9">
        <f t="shared" si="1"/>
        <v>0.0013376596379280736</v>
      </c>
      <c r="G52" s="8">
        <v>6991</v>
      </c>
      <c r="H52" s="9">
        <f t="shared" si="2"/>
        <v>0.02106211380350262</v>
      </c>
    </row>
    <row r="53" spans="1:8" ht="14.25">
      <c r="A53" s="11" t="s">
        <v>30</v>
      </c>
      <c r="B53" s="8">
        <v>831210</v>
      </c>
      <c r="C53" s="8">
        <v>1681</v>
      </c>
      <c r="D53" s="9">
        <f t="shared" si="0"/>
        <v>0.002022352955330181</v>
      </c>
      <c r="E53" s="10">
        <v>1826</v>
      </c>
      <c r="F53" s="9">
        <f t="shared" si="1"/>
        <v>0.002196797439876806</v>
      </c>
      <c r="G53" s="8">
        <v>34130</v>
      </c>
      <c r="H53" s="9">
        <f t="shared" si="2"/>
        <v>0.04106062246604348</v>
      </c>
    </row>
    <row r="54" spans="1:8" ht="14.25">
      <c r="A54" s="11" t="s">
        <v>31</v>
      </c>
      <c r="B54" s="8">
        <v>38177</v>
      </c>
      <c r="C54" s="8">
        <v>32</v>
      </c>
      <c r="D54" s="9">
        <f t="shared" si="0"/>
        <v>0.0008382010110799696</v>
      </c>
      <c r="E54" s="10">
        <v>31</v>
      </c>
      <c r="F54" s="9">
        <f t="shared" si="1"/>
        <v>0.0008120072294837206</v>
      </c>
      <c r="G54" s="8">
        <v>1263</v>
      </c>
      <c r="H54" s="9">
        <f t="shared" si="2"/>
        <v>0.03308274615606255</v>
      </c>
    </row>
    <row r="55" spans="1:8" s="2" customFormat="1" ht="15">
      <c r="A55" s="11" t="s">
        <v>57</v>
      </c>
      <c r="B55" s="12">
        <f>SUM(B2:B54)</f>
        <v>10594139</v>
      </c>
      <c r="C55" s="12">
        <f>SUM(C2:C54)</f>
        <v>14810</v>
      </c>
      <c r="D55" s="14">
        <f t="shared" si="0"/>
        <v>0.0013979427681664362</v>
      </c>
      <c r="E55" s="12">
        <f>SUM(E2:E54)</f>
        <v>16386</v>
      </c>
      <c r="F55" s="14">
        <f t="shared" si="1"/>
        <v>0.0015467042673312102</v>
      </c>
      <c r="G55" s="15">
        <f>SUM(G2:G54)</f>
        <v>212087</v>
      </c>
      <c r="H55" s="14">
        <f t="shared" si="2"/>
        <v>0.020019276696294056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5" r:id="rId1"/>
  <headerFooter>
    <oddHeader>&amp;C&amp;"Arial,Bold"&amp;12PINES Overdue Materials by Date Range and Item Owning Library System Dec.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Dale, Dawn</dc:creator>
  <cp:keywords/>
  <dc:description/>
  <cp:lastModifiedBy>Terran McCanna</cp:lastModifiedBy>
  <cp:lastPrinted>2014-11-26T15:00:21Z</cp:lastPrinted>
  <dcterms:created xsi:type="dcterms:W3CDTF">2011-11-30T01:43:23Z</dcterms:created>
  <dcterms:modified xsi:type="dcterms:W3CDTF">2014-11-26T15:00:34Z</dcterms:modified>
  <cp:category/>
  <cp:version/>
  <cp:contentType/>
  <cp:contentStatus/>
</cp:coreProperties>
</file>